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filterPrivacy="1" defaultThemeVersion="124226"/>
  <xr:revisionPtr revIDLastSave="0" documentId="13_ncr:1_{F32DF7D7-301D-4609-9C37-49CFD0E74893}" xr6:coauthVersionLast="47" xr6:coauthVersionMax="47" xr10:uidLastSave="{00000000-0000-0000-0000-000000000000}"/>
  <bookViews>
    <workbookView xWindow="-28920" yWindow="-120" windowWidth="29040" windowHeight="15840" xr2:uid="{00000000-000D-0000-FFFF-FFFF00000000}"/>
  </bookViews>
  <sheets>
    <sheet name="Sayfa1" sheetId="1" r:id="rId1"/>
  </sheets>
  <definedNames>
    <definedName name="_xlnm.Print_Area" localSheetId="0">Sayfa1!$B$2:$F$105</definedName>
  </definedNames>
  <calcPr calcId="181029"/>
</workbook>
</file>

<file path=xl/calcChain.xml><?xml version="1.0" encoding="utf-8"?>
<calcChain xmlns="http://schemas.openxmlformats.org/spreadsheetml/2006/main">
  <c r="F40" i="1" l="1"/>
  <c r="F8" i="1" l="1"/>
</calcChain>
</file>

<file path=xl/sharedStrings.xml><?xml version="1.0" encoding="utf-8"?>
<sst xmlns="http://schemas.openxmlformats.org/spreadsheetml/2006/main" count="226" uniqueCount="182">
  <si>
    <t>Sıra No:</t>
  </si>
  <si>
    <t>HİZMETİN TANIMI</t>
  </si>
  <si>
    <t>2022 BÜTÇE (TL)</t>
  </si>
  <si>
    <t>YÖNETİM AİDATI VE HİZMET KARŞILIKLARI</t>
  </si>
  <si>
    <t>1.1</t>
  </si>
  <si>
    <t>2</t>
  </si>
  <si>
    <t>İMAR VE ALTYAPI HİZMETLERİ</t>
  </si>
  <si>
    <t>2.1</t>
  </si>
  <si>
    <t>İmar Durum Belgesi (çap) Bedeli  (TL/m²)</t>
  </si>
  <si>
    <t>2.2</t>
  </si>
  <si>
    <t>Parsel Aplikasyon Bedeli (TL/Adet)</t>
  </si>
  <si>
    <t>2.3</t>
  </si>
  <si>
    <t>2.4</t>
  </si>
  <si>
    <t>Yapı Ruhsatı İş ve İşlemleri(TL/m²)</t>
  </si>
  <si>
    <t>2.5</t>
  </si>
  <si>
    <t>Yapı Ruhsatı Vize İşlemleri (TL/Adet)</t>
  </si>
  <si>
    <t>2.6</t>
  </si>
  <si>
    <t>Yapı Kullanma İzin Belgesi  (TL/m²)</t>
  </si>
  <si>
    <t>2.7</t>
  </si>
  <si>
    <t>2.8</t>
  </si>
  <si>
    <t>2.9</t>
  </si>
  <si>
    <t>Yapı Denetimi Uygulama Yönetmeliğinin 25 inci maddesi gereğince, yapı denetim hizmetine ait her hakediş bedelinin % 3’ü ruhsatı veren ilgili idarenin(OSB), % 3’ü ise, Bakanlık bünyesindeki döner sermaye işletmesi hesaplarına aktarılır.</t>
  </si>
  <si>
    <t>2.10</t>
  </si>
  <si>
    <t>2.11</t>
  </si>
  <si>
    <t>Ekspertiz İşlem Bedeli (TL/Adet)</t>
  </si>
  <si>
    <t>2.12</t>
  </si>
  <si>
    <t>2.13</t>
  </si>
  <si>
    <t>2.14</t>
  </si>
  <si>
    <t>Tapu Kayıtlarındaki Şerh ve Beyanların Kaldırılmasına Dair Hizmet Bedeli (parsel/adet)</t>
  </si>
  <si>
    <t>2.15</t>
  </si>
  <si>
    <t>3</t>
  </si>
  <si>
    <t xml:space="preserve">YOL, ALT VE ÜSTYAPI HASAR BEDELLERİ </t>
  </si>
  <si>
    <t>3.1</t>
  </si>
  <si>
    <t>YENİ</t>
  </si>
  <si>
    <t>ELEKTRİK - DAĞITIM BEDELİ</t>
  </si>
  <si>
    <t>4.1</t>
  </si>
  <si>
    <t xml:space="preserve">Bölgemizin mevcut Elektrik Tedarik Sözleşmesi 01.04.2022 - 01.04.2023 dönemini kapsamaktadır. Buna göre sözleşme dönemi sonunda piyasa koşulları dikkate alınmak suretiyle en uygun ve avantaj fiyatla belirlenecek yeni bir elektrik tedarik sözleşmesi çerçevesinde elektrik satış bedeli uygulamaya konulacaktır. </t>
  </si>
  <si>
    <t>4.2</t>
  </si>
  <si>
    <t>OSB Dağıtım Bedeli; Organize Sanayi Bölgelerinin Elektrik Piyasası Faaliyetlerine İlişkin Yönetmelik çerçevesinde Bölgemiz maliyet bileşenleri esas alınmak suretiyle hesaplanarak EPDK'nın onayına sunulmakta ve onayını takiben uygulanmaktadır.</t>
  </si>
  <si>
    <t>Tek Terimli Dağıtım Bedeli (TT); 0,05265 TL/kWh, 
Sanayi Harici Dağıtım Bedeli (SH)  0,1445 TL/kWh olarak EPDK onayına sunulmuş bulunmaktadır. EPDK tarafından Bölgemiz dağıtım bedelinin onaylanmasını takiben 01.01.2022 tarihinden itibaren onaylanan dağıtım bedelinin uygulanmasına geçilecektir.</t>
  </si>
  <si>
    <t>Tek Terimli Dağıtım Bedeli (TT); 0,11601 TL/kWh, 
Sanayi Harici Dağıtım Bedeli (SH)  0,32252 TL/kWh olarak EPDK onayına sunulmuş bulunmaktadır. EPDK tarafından Bölgemiz dağıtım bedelinin onaylanmasını takiben 01.01.2023 tarihinden itibaren onaylanan dağıtım bedelinin uygulanmasına geçilecektir.</t>
  </si>
  <si>
    <t>DOĞALGAZ BEDELİ</t>
  </si>
  <si>
    <t xml:space="preserve">Doğalgaz bedelinin tahakkuk işlemlerinde, aylık bazda Bölgemiz toplam tüketimi dikkate alınmak suretiyle tedarikçi tarafından belirlenen fiyatlar esas alınır. Bu bedele doğalgaz dağıtımıyla ilgili, işletme, amortisman, yatırım ve personel giderlerinin karşılanması için %2  eklenir.(4562 sayılı OSB Kanununun 12/e maddesi, Organize Sanayi Bölgelerinin Doğalgaz Faaliyetlerine İlişkin Usul ve Esaslar kapsamında olmak üzere uygulanır.)   </t>
  </si>
  <si>
    <t>SU BEDELİ</t>
  </si>
  <si>
    <r>
      <t>Su Bedeli (TL / m</t>
    </r>
    <r>
      <rPr>
        <vertAlign val="superscript"/>
        <sz val="12"/>
        <rFont val="Cambria"/>
        <family val="1"/>
        <charset val="162"/>
      </rPr>
      <t xml:space="preserve">3 </t>
    </r>
    <r>
      <rPr>
        <sz val="12"/>
        <rFont val="Cambria"/>
        <family val="1"/>
        <charset val="162"/>
      </rPr>
      <t>)</t>
    </r>
  </si>
  <si>
    <t>ATIKSU BEDELİ</t>
  </si>
  <si>
    <t>ATIKSU HİZMET GELİRLERİ</t>
  </si>
  <si>
    <t>Aşağıda dökümü gösterilen ön arıtma tesisleri projelere ait onay bedelleri; ön arıtma tesisi kuran katılımcılar, arıtma tesislerine ilişkin teknik bilgeileri içeren proje dosyasını Bölgemize onaylatır.</t>
  </si>
  <si>
    <t>Çevre, Şehircilik ve İklim Değişiliği Bakanlığının birim fiyat tarifesi aynen uygulanmaktadır. Bu tarife, 01.01.2022 tarihinden itibaren uygulanmak üzere güncellenecektir.</t>
  </si>
  <si>
    <t>Çevre, Şehircilik ve İklim Değişiliği Bakanlığının birim fiyat tarifesi aynen uygulanmaktadır. Bu tarife, 01.01.2023 tarihinden itibaren uygulanmak üzere güncellenecektir.</t>
  </si>
  <si>
    <t>• Atıksu  Arıtma Tesisi (AAT) Proje Onayı;Fiziksel (Mekanik)  Q≤50 m3/gün) :</t>
  </si>
  <si>
    <t>• Atıksu  Arıtma Tesisi (AAT) Proje Onayı;Fiziksel+Biyolojik   (Q≤50 m3/gün) :</t>
  </si>
  <si>
    <t>• Atıksu  Arıtma Tesisi (AAT) Proje Onayı;Fiziksel+Kimyasal   (Q≤50 m3/gün)</t>
  </si>
  <si>
    <t>• Atıksu  Arıtma Tesisi (AAT) Proje Onayı;Fiziksel+Kimyasal+Biyolojik (Q≤50 m3/gün) :</t>
  </si>
  <si>
    <t>• Atıksu  Arıtma Tesisi (AAT) Proje Onayı;Fiziksel (Mekanik)  (50&lt;Q≤250 m3/gün) :</t>
  </si>
  <si>
    <t>• Atıksu  Arıtma Tesisi (AAT) Proje Onayı;Fiziksel +Kimyasal   (50&lt;Q≤250 m3/gün) :</t>
  </si>
  <si>
    <t>• Atıksu  Arıtma Tesisi (AAT) Proje Onayı;Fiziksel +Kimyasal   +Biyolojik   (50&lt;Q≤250 m3/gün) :</t>
  </si>
  <si>
    <t>KANALİZASYON GÖRÜNTÜLEME ÜCRETLERİ</t>
  </si>
  <si>
    <t>Kanalizasyon hatlarından görüntüleme robotu ile yapılacak görüntüleme hizmetleri için görüntülenen hat uzunluğu metre başına belirlenen bedeldir. (TL/m)</t>
  </si>
  <si>
    <t>10</t>
  </si>
  <si>
    <t>KANTAR ÜCRETLERİ (KDV DAHİL)</t>
  </si>
  <si>
    <t>10.1</t>
  </si>
  <si>
    <t>KAMYON (TL/AD)</t>
  </si>
  <si>
    <t>10.2</t>
  </si>
  <si>
    <t>TIR (TL/AD)</t>
  </si>
  <si>
    <t>11</t>
  </si>
  <si>
    <t xml:space="preserve">ELEKTRİK İŞLETME HİZMETLERİ </t>
  </si>
  <si>
    <t xml:space="preserve">Enerji Piyasası Düzenleme Kurulunun (EPDK)  tarifesidir.
(11.1 - 11.6 maddelerini kapsamaktadır.) </t>
  </si>
  <si>
    <t>Enerji Piyasası Düzenleme Kurulunun (EPDK) birim fiyat tarifesi aynen uygulanmaktadır. Bu tarife, 01.01.2022 tarihinden itibaren uygulanmak üzere güncellenecektir.  (11.1 - 11.14 maddelerini kapsamaktadır.)</t>
  </si>
  <si>
    <t>Enerji Piyasası Düzenleme Kurulunun (EPDK) birim fiyat tarifesi aynen uygulanmaktadır. Bu tarife, 01.01.2023 tarihinden itibaren uygulanmak üzere güncellenecektir.  (11.1 - 11.6 maddelerini kapsamaktadır.)</t>
  </si>
  <si>
    <t>11.1.1</t>
  </si>
  <si>
    <t>15-50 kW (Dahil)</t>
  </si>
  <si>
    <t>-</t>
  </si>
  <si>
    <t>11.1.2</t>
  </si>
  <si>
    <t>50-50 kW (Dahil)</t>
  </si>
  <si>
    <t>11.2</t>
  </si>
  <si>
    <t>OG Bağlantı Bedeli</t>
  </si>
  <si>
    <t>11.3</t>
  </si>
  <si>
    <t>AG Kesme – Bağlama Bedeli</t>
  </si>
  <si>
    <t>11.4</t>
  </si>
  <si>
    <t>OG Kesme – Bağlama Bedeli</t>
  </si>
  <si>
    <t>11.5</t>
  </si>
  <si>
    <t>11.6</t>
  </si>
  <si>
    <t>11.7</t>
  </si>
  <si>
    <t>11.8</t>
  </si>
  <si>
    <t>1000 EURO</t>
  </si>
  <si>
    <t>SU VE DOĞALGAZ İŞLETME HİZMETLERİ</t>
  </si>
  <si>
    <t>12.1</t>
  </si>
  <si>
    <t>Su Sayaç Açma/Kapama Bedeli</t>
  </si>
  <si>
    <t>12.2</t>
  </si>
  <si>
    <t xml:space="preserve">Su Tesisat Bağlantı Bedeli </t>
  </si>
  <si>
    <t>12.3</t>
  </si>
  <si>
    <t>Doğalgaz Sayaç Açma/Kapama Bedeli</t>
  </si>
  <si>
    <t>12.4</t>
  </si>
  <si>
    <t>Doğalgaz Tesisat  Muayene/Kontrol/Açma Bedeli</t>
  </si>
  <si>
    <t>13</t>
  </si>
  <si>
    <t>KATILIMCI TALEPLERİNE İLİŞKİN DİĞER İŞ VE İŞLEMLERE AİT HİZMETLER</t>
  </si>
  <si>
    <t>13.1</t>
  </si>
  <si>
    <t>Konferans salonu kiralama bedeli (TL/Saat)</t>
  </si>
  <si>
    <t>13.2</t>
  </si>
  <si>
    <t>Tankerle Su Nakliyesi Bedeli (TL/Tanker)</t>
  </si>
  <si>
    <t>13.3</t>
  </si>
  <si>
    <t>Su Kaçak Tespit  Hizmet Bedeli (TL/adet)</t>
  </si>
  <si>
    <t>13.4</t>
  </si>
  <si>
    <t>13.6</t>
  </si>
  <si>
    <t xml:space="preserve">İş Makinası kira bedeli  ( TL / Saat ) </t>
  </si>
  <si>
    <t>14</t>
  </si>
  <si>
    <t>14.1</t>
  </si>
  <si>
    <t>14.2</t>
  </si>
  <si>
    <t>14.3</t>
  </si>
  <si>
    <t>DİPNOT:</t>
  </si>
  <si>
    <t>Planlı Alanlar İmar Yönetmeliğinin 57. maddesi uyarınca tesislerin ;mimari, zemin etüd raporu, statik, mekanik , elektrik , asansör (varsa), peyzaj (varsa) ve  duvar projeleri(varsa) inceleme ve onay bedelidir.</t>
  </si>
  <si>
    <t>İşyeri Açma ve Çalışma Ruhsatlarına İlişkin Yönetmelik çerçevesinde,tesisin yer aldığı kapalı alan dikkate alınarak hesaplanmaktadır.Bu hesaplamada 1-5.000 m2 esas alınmakta olup 5.000 m2 üzerindeki kapalı alan için bedel alınmamaktadır.(Belediye Gelirleri Kanununun 84 üncü maddesi)</t>
  </si>
  <si>
    <t>4708 sayılı Yapı Denetimi Hakkında Kanununa istinaden Yapı Denetim Uygulama Yönetmeliğinde öngörülen hizmet bedellerini karşılamak üzere, Bakanlıkça Defterdarlık Muhasebe Müdürlüğü ve Mal Müdürlüklerinde emanet hesapları açılır. Yapı denetim kuruluşunun hizmet bedelleri, yapı sahibince bu hesaplara yatırılır.</t>
  </si>
  <si>
    <t xml:space="preserve">OSB Uygulama Yönetmeliğinin 68/4. maddesi kapsamında alınmaktadır. </t>
  </si>
  <si>
    <t>OSB Uygulama Yönetmeliğinin 63 üncü maddesi kapsamındaki iş ve işlemlerin onaylanmasına dair hizmet bedelidir.</t>
  </si>
  <si>
    <t xml:space="preserve">Katılımcılarımızın inşaat faaliyetleri esnasında Bölgemize izin alınmadan yol, kaldırım, altyapı ve üstyapıda meydana gelebilecek hasarlar için, malzeme, iş makinası ve işçilik hariç bedelidir. </t>
  </si>
  <si>
    <t>OSB Uygulama Yönetmeliğinin 66. maddesi uyarınca, Bölgede faaliyet gösteren katılımcılar, atıksu arıtma tesisi işletme giderlerine iştirak etmekle yükümlüdür. Bu bedel, atıksu arıtma tesisi işletme giderleri dikkate alınmak suretiyle hesaplanmaktadır.</t>
  </si>
  <si>
    <t>Elektrik Piyasası Tüketici Hizmetleri Yönetmeliğinin 25. ve 26. maddeleri uyarınca (Trafo gücü X 0,6) X (EPDK Güvence Bedeli Birim Fiyatı)</t>
  </si>
  <si>
    <t>250 kW üzeri kurulacak GES tesislerden tahsil edilecektir.</t>
  </si>
  <si>
    <t>GES Üretim verilerinin Bölgemiz SCADA sistemine veri aktarımı amacıyla kiralanan GSM Hattının ve Türk Telekoma ait metronet hattının aylık sabit abonelik bedelidir.Her ay dönemsel faturada GES abonelerine yansıtılımaktadır.</t>
  </si>
  <si>
    <t>GES Üretim Santrallerinin üretim verilerinin TEİAŞ SCADA Sistemine aktarımı amacıyla, Bölgemiz bünyesinde kurulan Scada altyapısına bir kez alınan iştirak bedelidir.Bedeli Katılımcıya Yansıtılmaktadır.</t>
  </si>
  <si>
    <t>Numarataj Hizmet Bedeli(TL/adet)</t>
  </si>
  <si>
    <t xml:space="preserve">PERSONEL HİZMET BEDELİ </t>
  </si>
  <si>
    <r>
      <t xml:space="preserve">Her yıl elektrik satış bedeli; Son Kaynak Tedarik Tarifesinin Düzenlenmesi Hakkında Tebliğ hükümlerine istinaden,  Son Kaynak Tedariği Tarifesinde belirlenen usul ve esaslar çerçevesinde oluşmaktadır. 
Buna göre elektrik birim fiyatı aşağıdaki bileşenler üzerinden  aylık bazda  belirlenmektedir.
-PTF (Piyasa Takas Fiyatı), 
-YEKDEM (Yenilenebilir Enerji Kaynakları Destekleme Mekanizması), 
-KBK (Kurulca Belirlenen Katsayı)
  ELEKTRİK BİRİM FİYATI </t>
    </r>
    <r>
      <rPr>
        <sz val="12"/>
        <rFont val="Cambria"/>
        <family val="1"/>
        <charset val="162"/>
      </rPr>
      <t xml:space="preserve"> = (YEKDEM + PTF) x KBK
</t>
    </r>
  </si>
  <si>
    <t>3000 m² - 10000 m²:1.625,00 TL
10001 m² - 20000 m:2.275,00 TL
20001 m² - üzeri:3.250,00 TL</t>
  </si>
  <si>
    <t>3000 m² - 10000 m²:3.729,00 TL
10001 m² - 20000 m: 5.220,00 TL
20001 m² - üzeri: 7.459,00 TL</t>
  </si>
  <si>
    <t>1.500 $</t>
  </si>
  <si>
    <t>Çevre, Şehircilik ve İklim Değişiliği Bakanlığının birim fiyat tarifesi aynen uygulanmaktadır. Bu tarife, 01.01.2024 tarihinden itibaren uygulanmak üzere güncellenecektir.</t>
  </si>
  <si>
    <t>2.250 $</t>
  </si>
  <si>
    <t>3000 m² - 10000 m²:5.500,00 TL
10001 m² - 20000 m:7.500,00 TL
20001 m² - üzeri: 11.000,00 TL</t>
  </si>
  <si>
    <t>2.16</t>
  </si>
  <si>
    <t>2.17</t>
  </si>
  <si>
    <t>2.18</t>
  </si>
  <si>
    <t>yeni</t>
  </si>
  <si>
    <t>Röperli/Aplikasyon Onay Bedeli</t>
  </si>
  <si>
    <t>Bina Aplikasyon Hizmet Bedeli</t>
  </si>
  <si>
    <t xml:space="preserve">Bölgemizin mevcut Elektrik Tedarik Sözleşmesi 01.04.2023 - 01.04.2024 dönemini kapsamaktadır. Buna göre sözleşme dönemi sonunda piyasa koşulları dikkate alınmak suretiyle en uygun ve avantaj fiyatla belirlenecek yeni bir elektrik tedarik sözleşmesi çerçevesinde elektrik satış bedeli uygulamaya konulacaktır. </t>
  </si>
  <si>
    <t>Katılımcının Talep Miktarından Fazla Su Kullanım Bedeli(65-e)</t>
  </si>
  <si>
    <t>Katılımcının tahsis aşamasında tahahhüt edilen su tüketim miktarını aşan kısmı için cari dönemde geçerli olan su bedelinin %25 fazlası uygulanır.(OSB Uygulama Yönetmeliğinin 65/e maddesi)</t>
  </si>
  <si>
    <t>Enerji Piyasası Düzenleme Kurulunun (EPDK) birim fiyat tarifesi aynen uygulanmaktadır. Bu tarife, 01.01.2024 tarihinden itibaren uygulanmak üzere güncellenecektir.  (11.1 - 11.6 maddelerini kapsamaktadır.)</t>
  </si>
  <si>
    <t>Bölgemiz mesai saatleri dışında Katılımcılarımız kaynaklı sorunlarının çözümü ve/veya talepleri doğrultusunda gerekli teknik personel için alınan hizmet bedelidir.</t>
  </si>
  <si>
    <t>11.9</t>
  </si>
  <si>
    <t>EBYS Kullanıcı Hesap Tanımlama Bedeli (dipnot)</t>
  </si>
  <si>
    <t xml:space="preserve">                                       2024 YILI HİZMET TARİFESİ</t>
  </si>
  <si>
    <t xml:space="preserve">                            ASO 2. OSB</t>
  </si>
  <si>
    <t>6.1</t>
  </si>
  <si>
    <t>6.2</t>
  </si>
  <si>
    <t>Kirlilik Önlem Payı (KÖP) Bedeli TL/Yıl</t>
  </si>
  <si>
    <t>Firmaların atıksu kirlilik yükleri kanal bağlantı noktalarından periyodik olarak alınan numunelerin akredite ve yetkili laboratuvarımızda yapılan analizleri ile belirlenmektedir</t>
  </si>
  <si>
    <t>8.1</t>
  </si>
  <si>
    <t>8.2</t>
  </si>
  <si>
    <t>Atık konteyneri satışı işi Bölgemiz rutin işlemleri arasında bulunmamaktadır. Katılımcılarımızın çöp konteynerleri yetersiz kaldığında yeni konteyner temin etmediği, konteyneri zarar gördüğünde tamir etmediği ve/veya değişim gerektiğinde değiştirmediğinde Bölgemizde bulunan çöp konteyneri katılımcıya verilmekte çöp konteyner maliyeti evsel atık toplama işlerinin zorlaşması sebebiyle ceza payı ile katılımcıya rücu edilmektedir.</t>
  </si>
  <si>
    <r>
      <t>Yol ve Parsel Temizlik Bedeli (TL/Saat)</t>
    </r>
    <r>
      <rPr>
        <sz val="12"/>
        <color rgb="FFFF0000"/>
        <rFont val="Cambria"/>
        <family val="1"/>
        <charset val="162"/>
      </rPr>
      <t xml:space="preserve"> </t>
    </r>
  </si>
  <si>
    <t>13.5</t>
  </si>
  <si>
    <r>
      <t>Proje Kontrol ve Onay Bedeli</t>
    </r>
    <r>
      <rPr>
        <sz val="12"/>
        <rFont val="Cambria"/>
        <family val="1"/>
        <charset val="162"/>
      </rPr>
      <t xml:space="preserve">
</t>
    </r>
  </si>
  <si>
    <t>İstekli Katılımcının talebi doğrultusunda 2 parselin tevhid/ifrazı için alınan maktu bedeldir. İkiden fazla parselde ilave her parsel için bu tarifenin %10'u ilave edilir.Lihkab (Lisanslı Harita ve Kadastro Büro bedeli hariçtir.)</t>
  </si>
  <si>
    <t>Tevhit / İfraz Bedeli (TL/Adet)</t>
  </si>
  <si>
    <t>Yapı Denetim Hizmet Bedeli İlgili İdare Payı</t>
  </si>
  <si>
    <t>Yol, Alt ve Üst Yapı Hasar ve Temizlik Bedeli (TL/adet)</t>
  </si>
  <si>
    <t>7.1</t>
  </si>
  <si>
    <t>Atıksu Bedeli (TL/m3)</t>
  </si>
  <si>
    <t>9.1</t>
  </si>
  <si>
    <t xml:space="preserve">Elektrik Güvence Bedeli </t>
  </si>
  <si>
    <t xml:space="preserve">Güneş Enerjisi Sistemi Başvuru Bedeli </t>
  </si>
  <si>
    <t>Güneş Enerjisi Sistemi İletişim ve Hizmet Abone Bedeli (TL/ay)</t>
  </si>
  <si>
    <t xml:space="preserve">Güneş Enerjisi Sistemi SCADA Altyapı İştirak Bedeli </t>
  </si>
  <si>
    <t>Konteyner Satışı Bedeli(TL/adet)</t>
  </si>
  <si>
    <t>Mühendis (TL/saat)</t>
  </si>
  <si>
    <t>Tekniker (TL/saat)</t>
  </si>
  <si>
    <t>Teknisyen (TL/saat)</t>
  </si>
  <si>
    <t>2.19</t>
  </si>
  <si>
    <t>2024 ÖNGÖRÜLEN</t>
  </si>
  <si>
    <t>Tapu İş ve İşlemleri ile Uygunluk Görüşü Verilmesine Dair Hizmet Bedeli                                                                                (Tapu Harcı X 0,1)</t>
  </si>
  <si>
    <t xml:space="preserve"> Yönetim Aidatı(Arsa tahsisi yapılan parsellerin herbir m2'si için aylık TL/m² olarak uygulanır.)</t>
  </si>
  <si>
    <t>İşyeri Açma Çalışma Ruhsat Bedeli (TL/Kapalı Alan m²)</t>
  </si>
  <si>
    <t xml:space="preserve">Hafriyat Bedeli (TL/Parsel m²) 
</t>
  </si>
  <si>
    <t>Katılımcıların Tesislerinin Kiralanması ile ilgili İşlemlerin Onaylanmasına Ait Hizmet Bedeli (TL/Kapalı Alan m²)</t>
  </si>
  <si>
    <t>İşgaliye Bedeli (TL/Parsel m²)</t>
  </si>
  <si>
    <t>Parsel Tahsis Hakkının Devri Taleplerine Dair İş ve İşlem Hizmet Bedeli (TL/m²)</t>
  </si>
  <si>
    <t>OSB tarafından alıcı ve satıcıdan ayrı ayrı olmak üzere tapu harcının %1'i alınır.</t>
  </si>
  <si>
    <t>Tek Terimli Dağıtım Bedeli (TT); 0,19970 TL/kWh, 
Sanayi Harici Dağıtım Bedeli (SH)  0,55520 TL/kWh olarak EPDK onayına sunulmuş bulunmaktadır. EPDK tarafından Bölgemiz dağıtım bedelinin onaylanmasını takiben 01.01.2024 tarihinden itibaren onaylanan dağıtım bedelinin uygulanmasına geçilecektir.                                                               EPDK'nın 20.06.2019 tarih, 8666 sayılı Kurul kararı çerçevesinde, güneş enerjisine dayalı üretim yapan Katılımcılarımıza dağıtım sistemine verdikleri üretilen enerji miktarı için; sanayi abone grubuna uygulanan dağıtım bedeli üzerinden %50 indirim uygulanır ve 01.01.2024 tarihinden itibaren 0,09985 TL/kwh olarak yansıtılacaktır.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</si>
</sst>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00"/>
    <numFmt numFmtId="165" formatCode="_-* #,##0.0000_-;\-* #,##0.0000_-;_-* &quot;-&quot;??_-;_-@_-"/>
  </numFmts>
  <fonts count="16" x14ac:knownFonts="1">
    <font>
      <sz val="11"/>
      <color theme="1"/>
      <name val="Calibri"/>
      <family val="2"/>
      <scheme val="minor"/>
    </font>
    <font>
      <sz val="11"/>
      <color theme="1"/>
      <name val="Calibri"/>
      <family val="2"/>
      <charset val="162"/>
      <scheme val="minor"/>
    </font>
    <font>
      <sz val="11"/>
      <color theme="1"/>
      <name val="Calibri"/>
      <family val="2"/>
      <scheme val="minor"/>
    </font>
    <font>
      <sz val="10"/>
      <name val="Cambria"/>
      <family val="1"/>
      <charset val="162"/>
    </font>
    <font>
      <b/>
      <sz val="12"/>
      <name val="Cambria"/>
      <family val="1"/>
      <charset val="162"/>
    </font>
    <font>
      <b/>
      <sz val="12"/>
      <color indexed="12"/>
      <name val="Cambria"/>
      <family val="1"/>
      <charset val="162"/>
    </font>
    <font>
      <sz val="12"/>
      <name val="Cambria"/>
      <family val="1"/>
      <charset val="162"/>
    </font>
    <font>
      <vertAlign val="superscript"/>
      <sz val="12"/>
      <name val="Cambria"/>
      <family val="1"/>
      <charset val="162"/>
    </font>
    <font>
      <sz val="12"/>
      <color rgb="FFFF0000"/>
      <name val="Cambria"/>
      <family val="1"/>
      <charset val="162"/>
    </font>
    <font>
      <sz val="10"/>
      <color rgb="FFFF0000"/>
      <name val="Cambria"/>
      <family val="1"/>
      <charset val="162"/>
    </font>
    <font>
      <b/>
      <sz val="11"/>
      <color rgb="FFFF0000"/>
      <name val="Cambria"/>
      <family val="1"/>
      <charset val="162"/>
    </font>
    <font>
      <sz val="11"/>
      <color rgb="FFFF0000"/>
      <name val="Cambria"/>
      <family val="1"/>
      <charset val="162"/>
    </font>
    <font>
      <b/>
      <sz val="11"/>
      <name val="Cambria"/>
      <family val="1"/>
      <charset val="162"/>
    </font>
    <font>
      <sz val="11"/>
      <name val="Cambria"/>
      <family val="1"/>
      <charset val="162"/>
    </font>
    <font>
      <sz val="8"/>
      <name val="Calibri"/>
      <family val="2"/>
      <scheme val="minor"/>
    </font>
    <font>
      <sz val="11"/>
      <color rgb="FFFF0000"/>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191">
    <xf numFmtId="0" fontId="0" fillId="0" borderId="0" xfId="0"/>
    <xf numFmtId="49" fontId="3" fillId="0" borderId="0" xfId="0" applyNumberFormat="1" applyFont="1" applyAlignment="1">
      <alignment horizontal="center" vertical="center"/>
    </xf>
    <xf numFmtId="0" fontId="3" fillId="0" borderId="0" xfId="0" applyFont="1"/>
    <xf numFmtId="0" fontId="3" fillId="0" borderId="0" xfId="0" applyFont="1" applyAlignment="1">
      <alignment horizontal="center" vertical="center"/>
    </xf>
    <xf numFmtId="0" fontId="4" fillId="0" borderId="2" xfId="0" applyFont="1" applyBorder="1" applyAlignment="1">
      <alignment horizontal="center" vertical="center"/>
    </xf>
    <xf numFmtId="49" fontId="4" fillId="0" borderId="4" xfId="0" applyNumberFormat="1" applyFont="1" applyBorder="1" applyAlignment="1">
      <alignment horizontal="center" vertical="center"/>
    </xf>
    <xf numFmtId="0" fontId="5" fillId="0" borderId="5" xfId="0" applyFont="1" applyBorder="1"/>
    <xf numFmtId="0" fontId="3" fillId="0" borderId="5" xfId="0" applyFont="1" applyBorder="1" applyAlignment="1">
      <alignment horizontal="center" vertical="center"/>
    </xf>
    <xf numFmtId="49" fontId="4" fillId="0" borderId="11" xfId="0" applyNumberFormat="1" applyFont="1" applyBorder="1" applyAlignment="1">
      <alignment horizontal="left" vertical="center" wrapText="1"/>
    </xf>
    <xf numFmtId="0" fontId="6" fillId="0" borderId="10" xfId="0" applyFont="1" applyBorder="1" applyAlignment="1">
      <alignment horizontal="left" vertical="center" wrapText="1"/>
    </xf>
    <xf numFmtId="2" fontId="6" fillId="0" borderId="10" xfId="0" applyNumberFormat="1" applyFont="1" applyBorder="1" applyAlignment="1">
      <alignment horizontal="right" vertical="center" wrapText="1"/>
    </xf>
    <xf numFmtId="49" fontId="4" fillId="0" borderId="15" xfId="0" applyNumberFormat="1" applyFont="1" applyBorder="1" applyAlignment="1">
      <alignment horizontal="left" vertical="center"/>
    </xf>
    <xf numFmtId="0" fontId="6" fillId="0" borderId="16" xfId="0" applyFont="1" applyBorder="1" applyAlignment="1">
      <alignment vertical="center"/>
    </xf>
    <xf numFmtId="2" fontId="6" fillId="0" borderId="17" xfId="0" applyNumberFormat="1" applyFont="1" applyBorder="1" applyAlignment="1">
      <alignment horizontal="right" vertical="center"/>
    </xf>
    <xf numFmtId="49" fontId="4" fillId="0" borderId="11" xfId="0" applyNumberFormat="1" applyFont="1" applyBorder="1" applyAlignment="1">
      <alignment horizontal="left" vertical="center"/>
    </xf>
    <xf numFmtId="0" fontId="6" fillId="0" borderId="18" xfId="0" applyFont="1" applyBorder="1" applyAlignment="1">
      <alignment horizontal="left" vertical="center" wrapText="1"/>
    </xf>
    <xf numFmtId="2" fontId="6" fillId="0" borderId="18" xfId="0" applyNumberFormat="1" applyFont="1" applyBorder="1" applyAlignment="1">
      <alignment horizontal="right" vertical="center"/>
    </xf>
    <xf numFmtId="0" fontId="6" fillId="0" borderId="18" xfId="0" applyFont="1" applyBorder="1" applyAlignment="1">
      <alignment vertical="center"/>
    </xf>
    <xf numFmtId="2" fontId="6" fillId="0" borderId="18" xfId="0" applyNumberFormat="1" applyFont="1" applyBorder="1" applyAlignment="1">
      <alignment horizontal="center" vertical="center" wrapText="1"/>
    </xf>
    <xf numFmtId="2" fontId="6" fillId="0" borderId="18" xfId="0" applyNumberFormat="1" applyFont="1" applyBorder="1" applyAlignment="1">
      <alignment horizontal="right" vertical="center" wrapText="1"/>
    </xf>
    <xf numFmtId="2" fontId="6" fillId="0" borderId="19" xfId="0" applyNumberFormat="1" applyFont="1" applyBorder="1" applyAlignment="1">
      <alignment vertical="top" wrapText="1"/>
    </xf>
    <xf numFmtId="0" fontId="6" fillId="0" borderId="18" xfId="0" applyFont="1" applyBorder="1" applyAlignment="1">
      <alignment vertical="center" wrapText="1"/>
    </xf>
    <xf numFmtId="0" fontId="6" fillId="0" borderId="18" xfId="0" applyFont="1" applyBorder="1" applyAlignment="1">
      <alignment horizontal="left" vertical="top" wrapText="1"/>
    </xf>
    <xf numFmtId="0" fontId="6" fillId="0" borderId="20" xfId="0" applyFont="1" applyBorder="1" applyAlignment="1">
      <alignment horizontal="justify" vertical="center"/>
    </xf>
    <xf numFmtId="4" fontId="6" fillId="0" borderId="18" xfId="0" applyNumberFormat="1" applyFont="1" applyBorder="1" applyAlignment="1">
      <alignment vertical="center"/>
    </xf>
    <xf numFmtId="0" fontId="6" fillId="0" borderId="20" xfId="0" applyFont="1" applyBorder="1" applyAlignment="1">
      <alignment horizontal="justify" vertical="top"/>
    </xf>
    <xf numFmtId="0" fontId="6" fillId="0" borderId="17" xfId="0" applyFont="1" applyBorder="1" applyAlignment="1">
      <alignment vertical="center" wrapText="1"/>
    </xf>
    <xf numFmtId="2" fontId="6" fillId="0" borderId="17" xfId="0" applyNumberFormat="1" applyFont="1" applyBorder="1" applyAlignment="1">
      <alignment horizontal="right"/>
    </xf>
    <xf numFmtId="2" fontId="6" fillId="0" borderId="18" xfId="0" applyNumberFormat="1" applyFont="1" applyBorder="1" applyAlignment="1">
      <alignment horizontal="right"/>
    </xf>
    <xf numFmtId="0" fontId="6" fillId="0" borderId="18" xfId="0" applyFont="1" applyBorder="1"/>
    <xf numFmtId="2" fontId="6" fillId="0" borderId="18" xfId="1" applyNumberFormat="1" applyFont="1" applyFill="1" applyBorder="1" applyAlignment="1">
      <alignment horizontal="right" vertical="center"/>
    </xf>
    <xf numFmtId="0" fontId="6" fillId="0" borderId="18" xfId="0" applyFont="1" applyBorder="1" applyAlignment="1">
      <alignment horizontal="right" vertical="center"/>
    </xf>
    <xf numFmtId="2" fontId="6" fillId="0" borderId="18" xfId="0" applyNumberFormat="1" applyFont="1" applyBorder="1" applyAlignment="1">
      <alignment horizontal="left"/>
    </xf>
    <xf numFmtId="0" fontId="6" fillId="0" borderId="18" xfId="0" applyFont="1" applyBorder="1" applyAlignment="1">
      <alignment horizontal="center" vertical="center" wrapText="1"/>
    </xf>
    <xf numFmtId="2" fontId="6" fillId="0" borderId="19" xfId="0" applyNumberFormat="1" applyFont="1" applyBorder="1" applyAlignment="1">
      <alignment horizontal="right" vertical="center"/>
    </xf>
    <xf numFmtId="0" fontId="6" fillId="0" borderId="18" xfId="0" applyFont="1" applyBorder="1" applyAlignment="1">
      <alignment wrapText="1"/>
    </xf>
    <xf numFmtId="49" fontId="4" fillId="0" borderId="21" xfId="0" applyNumberFormat="1" applyFont="1" applyBorder="1" applyAlignment="1">
      <alignment horizontal="left" vertical="center"/>
    </xf>
    <xf numFmtId="49" fontId="4" fillId="0" borderId="3" xfId="0" applyNumberFormat="1" applyFont="1" applyBorder="1" applyAlignment="1">
      <alignment horizontal="left" vertical="center"/>
    </xf>
    <xf numFmtId="0" fontId="6" fillId="0" borderId="19" xfId="0" applyFont="1" applyBorder="1" applyAlignment="1">
      <alignment wrapText="1"/>
    </xf>
    <xf numFmtId="0" fontId="6" fillId="0" borderId="23" xfId="0" applyFont="1" applyBorder="1" applyAlignment="1">
      <alignment wrapText="1"/>
    </xf>
    <xf numFmtId="2" fontId="6" fillId="0" borderId="23" xfId="0" applyNumberFormat="1" applyFont="1" applyBorder="1" applyAlignment="1">
      <alignment horizontal="right" vertical="center"/>
    </xf>
    <xf numFmtId="49" fontId="4" fillId="0" borderId="24" xfId="0" applyNumberFormat="1" applyFont="1" applyBorder="1" applyAlignment="1">
      <alignment horizontal="left" vertical="center"/>
    </xf>
    <xf numFmtId="0" fontId="8" fillId="0" borderId="0" xfId="0" applyFont="1"/>
    <xf numFmtId="0" fontId="8" fillId="0" borderId="0" xfId="0" applyFont="1" applyAlignment="1">
      <alignment horizontal="center" vertical="center"/>
    </xf>
    <xf numFmtId="49" fontId="4" fillId="0" borderId="0" xfId="0" applyNumberFormat="1" applyFont="1" applyAlignment="1">
      <alignment horizontal="center" vertical="center"/>
    </xf>
    <xf numFmtId="0" fontId="6" fillId="0" borderId="0" xfId="0" applyFont="1" applyAlignment="1">
      <alignment horizontal="center" vertical="center"/>
    </xf>
    <xf numFmtId="49" fontId="10" fillId="0" borderId="0" xfId="0" applyNumberFormat="1" applyFont="1" applyAlignment="1">
      <alignment horizontal="center" vertical="center"/>
    </xf>
    <xf numFmtId="0" fontId="11" fillId="0" borderId="0" xfId="0" applyFont="1"/>
    <xf numFmtId="0" fontId="9" fillId="0" borderId="0" xfId="0" applyFont="1" applyAlignment="1">
      <alignment horizontal="center" vertical="center"/>
    </xf>
    <xf numFmtId="49" fontId="12" fillId="0" borderId="0" xfId="0" applyNumberFormat="1" applyFont="1" applyAlignment="1">
      <alignment horizontal="center" vertical="center"/>
    </xf>
    <xf numFmtId="0" fontId="13" fillId="0" borderId="0" xfId="0" applyFont="1"/>
    <xf numFmtId="49" fontId="4" fillId="3" borderId="6" xfId="0" applyNumberFormat="1" applyFont="1" applyFill="1" applyBorder="1" applyAlignment="1">
      <alignment horizontal="center" vertical="center" wrapText="1"/>
    </xf>
    <xf numFmtId="0" fontId="4" fillId="3" borderId="7" xfId="0" applyFont="1" applyFill="1" applyBorder="1" applyAlignment="1">
      <alignment horizontal="center" vertical="center" wrapText="1"/>
    </xf>
    <xf numFmtId="1" fontId="4" fillId="3" borderId="8" xfId="2" applyNumberFormat="1" applyFont="1" applyFill="1" applyBorder="1" applyAlignment="1">
      <alignment horizontal="center" vertical="center" wrapText="1"/>
    </xf>
    <xf numFmtId="0" fontId="0" fillId="3" borderId="0" xfId="0" applyFill="1"/>
    <xf numFmtId="49" fontId="4" fillId="3" borderId="9" xfId="0" applyNumberFormat="1" applyFont="1" applyFill="1" applyBorder="1" applyAlignment="1">
      <alignment horizontal="left" vertical="center" wrapText="1"/>
    </xf>
    <xf numFmtId="0" fontId="4" fillId="3" borderId="7" xfId="0" applyFont="1" applyFill="1" applyBorder="1" applyAlignment="1">
      <alignment vertical="center"/>
    </xf>
    <xf numFmtId="2" fontId="4" fillId="3" borderId="8" xfId="2" applyNumberFormat="1" applyFont="1" applyFill="1" applyBorder="1" applyAlignment="1">
      <alignment vertical="center" wrapText="1"/>
    </xf>
    <xf numFmtId="49" fontId="4" fillId="3" borderId="12" xfId="0" applyNumberFormat="1" applyFont="1" applyFill="1" applyBorder="1" applyAlignment="1">
      <alignment horizontal="left" vertical="center" wrapText="1"/>
    </xf>
    <xf numFmtId="0" fontId="4" fillId="3" borderId="13" xfId="0" applyFont="1" applyFill="1" applyBorder="1" applyAlignment="1">
      <alignment vertical="center"/>
    </xf>
    <xf numFmtId="2" fontId="4" fillId="3" borderId="14" xfId="2" applyNumberFormat="1" applyFont="1" applyFill="1" applyBorder="1" applyAlignment="1">
      <alignment horizontal="right" vertical="center" wrapText="1"/>
    </xf>
    <xf numFmtId="2" fontId="6" fillId="3" borderId="18" xfId="0" applyNumberFormat="1" applyFont="1" applyFill="1" applyBorder="1" applyAlignment="1">
      <alignment horizontal="right" vertical="center"/>
    </xf>
    <xf numFmtId="0" fontId="6" fillId="0" borderId="23" xfId="0" applyFont="1" applyBorder="1" applyAlignment="1">
      <alignment vertical="center"/>
    </xf>
    <xf numFmtId="2" fontId="6" fillId="0" borderId="0" xfId="0" applyNumberFormat="1" applyFont="1" applyAlignment="1">
      <alignment horizontal="right" vertical="center"/>
    </xf>
    <xf numFmtId="49" fontId="4" fillId="0" borderId="0" xfId="0" applyNumberFormat="1" applyFont="1" applyAlignment="1">
      <alignment horizontal="left" vertical="center"/>
    </xf>
    <xf numFmtId="0" fontId="6" fillId="0" borderId="0" xfId="0" applyFont="1"/>
    <xf numFmtId="0" fontId="6" fillId="0" borderId="0" xfId="0" applyFont="1" applyAlignment="1">
      <alignment vertical="center"/>
    </xf>
    <xf numFmtId="0" fontId="6" fillId="0" borderId="3" xfId="0" applyFont="1" applyBorder="1" applyAlignment="1">
      <alignment horizontal="justify" vertical="center"/>
    </xf>
    <xf numFmtId="0" fontId="6" fillId="0" borderId="11" xfId="0" applyFont="1" applyBorder="1" applyAlignment="1">
      <alignment horizontal="justify" vertical="top"/>
    </xf>
    <xf numFmtId="2" fontId="4" fillId="3" borderId="10" xfId="2" applyNumberFormat="1" applyFont="1" applyFill="1" applyBorder="1" applyAlignment="1">
      <alignment vertical="center" wrapText="1"/>
    </xf>
    <xf numFmtId="9" fontId="4" fillId="3" borderId="10" xfId="3" applyFont="1" applyFill="1" applyBorder="1" applyAlignment="1">
      <alignment vertical="center" wrapText="1"/>
    </xf>
    <xf numFmtId="43" fontId="6" fillId="0" borderId="10" xfId="1" applyFont="1" applyBorder="1" applyAlignment="1">
      <alignment horizontal="right" vertical="center" wrapText="1"/>
    </xf>
    <xf numFmtId="0" fontId="0" fillId="0" borderId="8" xfId="0" applyBorder="1"/>
    <xf numFmtId="0" fontId="0" fillId="0" borderId="20" xfId="0" applyBorder="1"/>
    <xf numFmtId="0" fontId="0" fillId="0" borderId="14" xfId="0" applyBorder="1"/>
    <xf numFmtId="43" fontId="6" fillId="0" borderId="23" xfId="1" applyFont="1" applyBorder="1" applyAlignment="1">
      <alignment horizontal="right" vertical="center"/>
    </xf>
    <xf numFmtId="43" fontId="6" fillId="0" borderId="18" xfId="1" applyFont="1" applyBorder="1" applyAlignment="1">
      <alignment horizontal="right" vertical="center"/>
    </xf>
    <xf numFmtId="0" fontId="4" fillId="3" borderId="14" xfId="2" applyNumberFormat="1" applyFont="1" applyFill="1" applyBorder="1" applyAlignment="1">
      <alignment horizontal="center" vertical="center" wrapText="1"/>
    </xf>
    <xf numFmtId="0" fontId="6" fillId="0" borderId="16" xfId="0" applyFont="1" applyBorder="1" applyAlignment="1">
      <alignment horizontal="justify" vertical="top"/>
    </xf>
    <xf numFmtId="0" fontId="6" fillId="0" borderId="18" xfId="0" applyFont="1" applyBorder="1" applyAlignment="1">
      <alignment horizontal="justify" vertical="top"/>
    </xf>
    <xf numFmtId="0" fontId="6" fillId="0" borderId="19" xfId="0" applyFont="1" applyBorder="1" applyAlignment="1">
      <alignment horizontal="justify" vertical="top"/>
    </xf>
    <xf numFmtId="0" fontId="6" fillId="0" borderId="21" xfId="0" applyFont="1" applyBorder="1" applyAlignment="1">
      <alignment horizontal="justify" vertical="top"/>
    </xf>
    <xf numFmtId="43" fontId="6" fillId="0" borderId="4" xfId="1" applyFont="1" applyBorder="1" applyAlignment="1">
      <alignment horizontal="right" vertical="center"/>
    </xf>
    <xf numFmtId="2" fontId="6" fillId="0" borderId="11" xfId="0" applyNumberFormat="1" applyFont="1" applyBorder="1" applyAlignment="1">
      <alignment horizontal="right" vertical="center"/>
    </xf>
    <xf numFmtId="0" fontId="0" fillId="0" borderId="1" xfId="0" applyBorder="1"/>
    <xf numFmtId="0" fontId="0" fillId="0" borderId="3" xfId="0" applyBorder="1"/>
    <xf numFmtId="0" fontId="0" fillId="0" borderId="4" xfId="0" applyBorder="1"/>
    <xf numFmtId="0" fontId="4" fillId="3" borderId="4" xfId="2" applyNumberFormat="1" applyFont="1" applyFill="1" applyBorder="1" applyAlignment="1">
      <alignment horizontal="center" vertical="center" wrapText="1"/>
    </xf>
    <xf numFmtId="9" fontId="4" fillId="3" borderId="22" xfId="3" applyFont="1" applyFill="1" applyBorder="1" applyAlignment="1">
      <alignment vertical="center" wrapText="1"/>
    </xf>
    <xf numFmtId="43" fontId="6" fillId="0" borderId="22" xfId="1" applyFont="1" applyBorder="1" applyAlignment="1">
      <alignment horizontal="right" vertical="center" wrapText="1"/>
    </xf>
    <xf numFmtId="2" fontId="4" fillId="3" borderId="1" xfId="2" applyNumberFormat="1" applyFont="1" applyFill="1" applyBorder="1" applyAlignment="1">
      <alignment vertical="center" wrapText="1"/>
    </xf>
    <xf numFmtId="43" fontId="6" fillId="0" borderId="11" xfId="1" applyFont="1" applyBorder="1" applyAlignment="1">
      <alignment horizontal="right" vertical="center"/>
    </xf>
    <xf numFmtId="2" fontId="6" fillId="0" borderId="11" xfId="0" applyNumberFormat="1" applyFont="1" applyBorder="1" applyAlignment="1">
      <alignment horizontal="center" vertical="center" wrapText="1"/>
    </xf>
    <xf numFmtId="43" fontId="8" fillId="0" borderId="27" xfId="1" applyFont="1" applyBorder="1" applyAlignment="1">
      <alignment horizontal="right" vertical="center"/>
    </xf>
    <xf numFmtId="0" fontId="15" fillId="0" borderId="0" xfId="0" applyFont="1"/>
    <xf numFmtId="43" fontId="6" fillId="0" borderId="14" xfId="1" applyFont="1" applyBorder="1" applyAlignment="1">
      <alignment horizontal="right" vertical="center"/>
    </xf>
    <xf numFmtId="2" fontId="6" fillId="3" borderId="20" xfId="0" applyNumberFormat="1" applyFont="1" applyFill="1" applyBorder="1" applyAlignment="1">
      <alignment horizontal="right" vertical="center"/>
    </xf>
    <xf numFmtId="2" fontId="4" fillId="3" borderId="3" xfId="2" applyNumberFormat="1" applyFont="1" applyFill="1" applyBorder="1" applyAlignment="1">
      <alignment vertical="center" wrapText="1"/>
    </xf>
    <xf numFmtId="2" fontId="6" fillId="0" borderId="17" xfId="0" applyNumberFormat="1" applyFont="1" applyBorder="1" applyAlignment="1">
      <alignment horizontal="right" vertical="center" wrapText="1"/>
    </xf>
    <xf numFmtId="0" fontId="6" fillId="0" borderId="19" xfId="0" applyFont="1" applyBorder="1" applyAlignment="1">
      <alignment horizontal="left" vertical="center" wrapText="1"/>
    </xf>
    <xf numFmtId="0" fontId="4" fillId="0" borderId="3" xfId="0" applyFont="1" applyBorder="1" applyAlignment="1">
      <alignment horizontal="center" vertical="center"/>
    </xf>
    <xf numFmtId="0" fontId="1" fillId="0" borderId="0" xfId="0" applyFont="1"/>
    <xf numFmtId="43" fontId="8" fillId="0" borderId="0" xfId="1" applyFont="1" applyBorder="1" applyAlignment="1">
      <alignment horizontal="right" vertical="center"/>
    </xf>
    <xf numFmtId="43" fontId="6" fillId="0" borderId="20" xfId="1" applyFont="1" applyBorder="1" applyAlignment="1">
      <alignment horizontal="right" vertical="center"/>
    </xf>
    <xf numFmtId="2" fontId="6" fillId="0" borderId="21" xfId="0" applyNumberFormat="1" applyFont="1" applyBorder="1" applyAlignment="1">
      <alignment horizontal="right" vertical="center"/>
    </xf>
    <xf numFmtId="49" fontId="4" fillId="0" borderId="15" xfId="0" applyNumberFormat="1" applyFont="1" applyBorder="1" applyAlignment="1">
      <alignment horizontal="left" vertical="center" wrapText="1"/>
    </xf>
    <xf numFmtId="0" fontId="6" fillId="0" borderId="17" xfId="0" applyFont="1" applyBorder="1" applyAlignment="1">
      <alignment vertical="center"/>
    </xf>
    <xf numFmtId="43" fontId="6" fillId="0" borderId="17" xfId="1" applyFont="1" applyBorder="1" applyAlignment="1">
      <alignment horizontal="right" vertical="center"/>
    </xf>
    <xf numFmtId="49" fontId="4" fillId="3" borderId="22" xfId="0" applyNumberFormat="1" applyFont="1" applyFill="1" applyBorder="1" applyAlignment="1">
      <alignment horizontal="left" vertical="center" wrapText="1"/>
    </xf>
    <xf numFmtId="0" fontId="4" fillId="3" borderId="10" xfId="0" applyFont="1" applyFill="1" applyBorder="1" applyAlignment="1">
      <alignment vertical="center"/>
    </xf>
    <xf numFmtId="2" fontId="4" fillId="3" borderId="10" xfId="2" applyNumberFormat="1" applyFont="1" applyFill="1" applyBorder="1" applyAlignment="1">
      <alignment horizontal="right" vertical="center" wrapText="1"/>
    </xf>
    <xf numFmtId="2" fontId="4" fillId="3" borderId="22" xfId="2" applyNumberFormat="1" applyFont="1" applyFill="1" applyBorder="1" applyAlignment="1">
      <alignment vertical="center" wrapText="1"/>
    </xf>
    <xf numFmtId="49" fontId="4" fillId="0" borderId="3" xfId="0" applyNumberFormat="1" applyFont="1" applyBorder="1" applyAlignment="1">
      <alignment horizontal="left" vertical="center" wrapText="1"/>
    </xf>
    <xf numFmtId="0" fontId="6" fillId="0" borderId="20" xfId="0" applyFont="1" applyBorder="1" applyAlignment="1">
      <alignment vertical="center"/>
    </xf>
    <xf numFmtId="2" fontId="6" fillId="0" borderId="20" xfId="0" applyNumberFormat="1" applyFont="1" applyBorder="1" applyAlignment="1">
      <alignment horizontal="right" vertical="center"/>
    </xf>
    <xf numFmtId="49" fontId="4" fillId="0" borderId="15" xfId="0" applyNumberFormat="1" applyFont="1" applyBorder="1" applyAlignment="1">
      <alignment vertical="top"/>
    </xf>
    <xf numFmtId="0" fontId="6" fillId="0" borderId="17" xfId="0" applyFont="1" applyBorder="1" applyAlignment="1">
      <alignment vertical="top" wrapText="1"/>
    </xf>
    <xf numFmtId="2" fontId="6" fillId="0" borderId="20" xfId="0" applyNumberFormat="1" applyFont="1" applyBorder="1" applyAlignment="1">
      <alignment vertical="top" wrapText="1"/>
    </xf>
    <xf numFmtId="0" fontId="4" fillId="3" borderId="22" xfId="0" applyFont="1" applyFill="1" applyBorder="1" applyAlignment="1">
      <alignment horizontal="left" vertical="center" wrapText="1"/>
    </xf>
    <xf numFmtId="2" fontId="4" fillId="3" borderId="10" xfId="0" applyNumberFormat="1" applyFont="1" applyFill="1" applyBorder="1" applyAlignment="1">
      <alignment horizontal="right" vertical="center"/>
    </xf>
    <xf numFmtId="0" fontId="6" fillId="0" borderId="19" xfId="0" applyFont="1" applyBorder="1" applyAlignment="1">
      <alignment vertical="top" wrapText="1"/>
    </xf>
    <xf numFmtId="0" fontId="6" fillId="0" borderId="17" xfId="0" applyFont="1" applyBorder="1" applyAlignment="1">
      <alignment horizontal="left" vertical="top" wrapText="1"/>
    </xf>
    <xf numFmtId="49" fontId="4" fillId="0" borderId="21" xfId="0" applyNumberFormat="1" applyFont="1" applyBorder="1" applyAlignment="1">
      <alignment vertical="center"/>
    </xf>
    <xf numFmtId="0" fontId="6" fillId="0" borderId="19" xfId="0" applyFont="1" applyBorder="1" applyAlignment="1">
      <alignment vertical="center" wrapText="1"/>
    </xf>
    <xf numFmtId="43" fontId="6" fillId="0" borderId="19" xfId="1" applyFont="1" applyBorder="1" applyAlignment="1">
      <alignment horizontal="right" vertical="center"/>
    </xf>
    <xf numFmtId="0" fontId="6" fillId="0" borderId="20" xfId="0" applyFont="1" applyBorder="1" applyAlignment="1">
      <alignment vertical="top" wrapText="1"/>
    </xf>
    <xf numFmtId="49" fontId="4" fillId="2" borderId="22" xfId="0" applyNumberFormat="1" applyFont="1" applyFill="1" applyBorder="1" applyAlignment="1">
      <alignment horizontal="left" vertical="center" wrapText="1"/>
    </xf>
    <xf numFmtId="0" fontId="4" fillId="2" borderId="10" xfId="0" applyFont="1" applyFill="1" applyBorder="1" applyAlignment="1">
      <alignment vertical="center"/>
    </xf>
    <xf numFmtId="2" fontId="6" fillId="2" borderId="10" xfId="0" applyNumberFormat="1" applyFont="1" applyFill="1" applyBorder="1" applyAlignment="1">
      <alignment vertical="center"/>
    </xf>
    <xf numFmtId="49" fontId="4" fillId="0" borderId="15" xfId="0" applyNumberFormat="1" applyFont="1" applyBorder="1" applyAlignment="1">
      <alignment vertical="center"/>
    </xf>
    <xf numFmtId="0" fontId="4" fillId="2" borderId="22" xfId="0" applyFont="1" applyFill="1" applyBorder="1" applyAlignment="1">
      <alignment horizontal="left" vertical="center" wrapText="1"/>
    </xf>
    <xf numFmtId="4" fontId="6" fillId="0" borderId="20" xfId="0" applyNumberFormat="1" applyFont="1" applyBorder="1" applyAlignment="1">
      <alignment vertical="top" wrapText="1"/>
    </xf>
    <xf numFmtId="2" fontId="6" fillId="0" borderId="20" xfId="0" applyNumberFormat="1" applyFont="1" applyBorder="1" applyAlignment="1">
      <alignment horizontal="left" vertical="top" wrapText="1"/>
    </xf>
    <xf numFmtId="4" fontId="6" fillId="0" borderId="19" xfId="0" applyNumberFormat="1" applyFont="1" applyBorder="1" applyAlignment="1">
      <alignment vertical="center"/>
    </xf>
    <xf numFmtId="2" fontId="6" fillId="3" borderId="10" xfId="0" applyNumberFormat="1" applyFont="1" applyFill="1" applyBorder="1" applyAlignment="1">
      <alignment horizontal="right" vertical="center"/>
    </xf>
    <xf numFmtId="2" fontId="6" fillId="0" borderId="17" xfId="2" applyNumberFormat="1" applyFont="1" applyFill="1" applyBorder="1" applyAlignment="1">
      <alignment horizontal="right" vertical="center" wrapText="1"/>
    </xf>
    <xf numFmtId="49" fontId="4" fillId="0" borderId="21" xfId="0" applyNumberFormat="1" applyFont="1" applyBorder="1" applyAlignment="1">
      <alignment horizontal="left" vertical="center" wrapText="1"/>
    </xf>
    <xf numFmtId="2" fontId="6" fillId="0" borderId="19" xfId="2" applyNumberFormat="1" applyFont="1" applyFill="1" applyBorder="1" applyAlignment="1">
      <alignment horizontal="right" vertical="center" wrapText="1"/>
    </xf>
    <xf numFmtId="0" fontId="6" fillId="0" borderId="15" xfId="0" applyFont="1" applyBorder="1" applyAlignment="1">
      <alignment horizontal="justify" vertical="top"/>
    </xf>
    <xf numFmtId="0" fontId="4" fillId="3" borderId="10" xfId="0" applyFont="1" applyFill="1" applyBorder="1" applyAlignment="1">
      <alignment vertical="center" wrapText="1"/>
    </xf>
    <xf numFmtId="49" fontId="4" fillId="0" borderId="23" xfId="0" applyNumberFormat="1" applyFont="1" applyBorder="1" applyAlignment="1">
      <alignment horizontal="left" vertical="center"/>
    </xf>
    <xf numFmtId="2" fontId="6" fillId="0" borderId="19" xfId="0" applyNumberFormat="1" applyFont="1" applyBorder="1" applyAlignment="1">
      <alignment horizontal="left"/>
    </xf>
    <xf numFmtId="0" fontId="3" fillId="0" borderId="19" xfId="0" applyFont="1" applyBorder="1"/>
    <xf numFmtId="0" fontId="6" fillId="0" borderId="19" xfId="0" applyFont="1" applyBorder="1"/>
    <xf numFmtId="0" fontId="6" fillId="0" borderId="19" xfId="0" applyFont="1" applyBorder="1" applyAlignment="1">
      <alignment horizontal="right" vertical="center"/>
    </xf>
    <xf numFmtId="43" fontId="8" fillId="0" borderId="3" xfId="1" applyFont="1" applyBorder="1" applyAlignment="1">
      <alignment horizontal="right" vertical="center"/>
    </xf>
    <xf numFmtId="2" fontId="6" fillId="0" borderId="17" xfId="0" applyNumberFormat="1" applyFont="1" applyBorder="1" applyAlignment="1">
      <alignment horizontal="left"/>
    </xf>
    <xf numFmtId="43" fontId="6" fillId="0" borderId="22" xfId="1" applyFont="1" applyBorder="1" applyAlignment="1">
      <alignment horizontal="right" vertical="center"/>
    </xf>
    <xf numFmtId="0" fontId="0" fillId="0" borderId="11" xfId="0" applyBorder="1"/>
    <xf numFmtId="0" fontId="0" fillId="0" borderId="21" xfId="0" applyBorder="1"/>
    <xf numFmtId="0" fontId="6" fillId="0" borderId="16" xfId="0" applyFont="1" applyBorder="1" applyAlignment="1">
      <alignment horizontal="justify" vertical="center"/>
    </xf>
    <xf numFmtId="0" fontId="4" fillId="3" borderId="14" xfId="0" applyFont="1" applyFill="1" applyBorder="1" applyAlignment="1">
      <alignment vertical="center"/>
    </xf>
    <xf numFmtId="49" fontId="4" fillId="3" borderId="4" xfId="0" applyNumberFormat="1" applyFont="1" applyFill="1" applyBorder="1" applyAlignment="1">
      <alignment horizontal="left" vertical="center" wrapText="1"/>
    </xf>
    <xf numFmtId="49" fontId="12" fillId="3" borderId="8" xfId="0" applyNumberFormat="1" applyFont="1" applyFill="1" applyBorder="1" applyAlignment="1">
      <alignment horizontal="left" vertical="center"/>
    </xf>
    <xf numFmtId="0" fontId="13" fillId="0" borderId="0" xfId="0" applyFont="1" applyAlignment="1">
      <alignment wrapText="1"/>
    </xf>
    <xf numFmtId="49" fontId="12" fillId="0" borderId="9" xfId="0" applyNumberFormat="1" applyFont="1" applyBorder="1" applyAlignment="1">
      <alignment horizontal="center" vertical="center"/>
    </xf>
    <xf numFmtId="0" fontId="13" fillId="0" borderId="25" xfId="0" applyFont="1" applyBorder="1" applyAlignment="1">
      <alignment horizontal="left" vertical="top" wrapText="1"/>
    </xf>
    <xf numFmtId="49" fontId="12" fillId="4" borderId="12" xfId="0" applyNumberFormat="1" applyFont="1" applyFill="1" applyBorder="1" applyAlignment="1">
      <alignment horizontal="center" vertical="center"/>
    </xf>
    <xf numFmtId="0" fontId="13" fillId="0" borderId="26" xfId="0" applyFont="1" applyBorder="1" applyAlignment="1">
      <alignment horizontal="left" vertical="top" wrapText="1"/>
    </xf>
    <xf numFmtId="49" fontId="4" fillId="5" borderId="11" xfId="0" applyNumberFormat="1" applyFont="1" applyFill="1" applyBorder="1" applyAlignment="1">
      <alignment horizontal="left" vertical="center"/>
    </xf>
    <xf numFmtId="0" fontId="6" fillId="5" borderId="18" xfId="0" applyFont="1" applyFill="1" applyBorder="1" applyAlignment="1">
      <alignment horizontal="left" vertical="center" wrapText="1"/>
    </xf>
    <xf numFmtId="164" fontId="6" fillId="5" borderId="18" xfId="0" applyNumberFormat="1" applyFont="1" applyFill="1" applyBorder="1" applyAlignment="1">
      <alignment horizontal="right" vertical="center"/>
    </xf>
    <xf numFmtId="165" fontId="6" fillId="5" borderId="11" xfId="1" applyNumberFormat="1" applyFont="1" applyFill="1" applyBorder="1" applyAlignment="1">
      <alignment horizontal="right" vertical="center"/>
    </xf>
    <xf numFmtId="43" fontId="6" fillId="5" borderId="18" xfId="1" applyFont="1" applyFill="1" applyBorder="1" applyAlignment="1">
      <alignment horizontal="right" vertical="center"/>
    </xf>
    <xf numFmtId="2" fontId="6" fillId="5" borderId="11" xfId="0" applyNumberFormat="1" applyFont="1" applyFill="1" applyBorder="1" applyAlignment="1">
      <alignment horizontal="right" vertical="center"/>
    </xf>
    <xf numFmtId="43" fontId="8" fillId="5" borderId="27" xfId="1" applyFont="1" applyFill="1" applyBorder="1" applyAlignment="1">
      <alignment horizontal="right" vertical="center"/>
    </xf>
    <xf numFmtId="0" fontId="0" fillId="5" borderId="0" xfId="0" applyFill="1"/>
    <xf numFmtId="0" fontId="13" fillId="5" borderId="26" xfId="0" applyFont="1" applyFill="1" applyBorder="1" applyAlignment="1">
      <alignment horizontal="left" vertical="top" wrapText="1"/>
    </xf>
    <xf numFmtId="0" fontId="3" fillId="5" borderId="0" xfId="0" applyFont="1" applyFill="1"/>
    <xf numFmtId="2" fontId="6" fillId="0" borderId="19" xfId="0" applyNumberFormat="1" applyFont="1" applyBorder="1" applyAlignment="1">
      <alignment horizontal="right" vertical="center" wrapText="1"/>
    </xf>
    <xf numFmtId="2" fontId="6" fillId="0" borderId="20" xfId="0" applyNumberFormat="1" applyFont="1" applyBorder="1" applyAlignment="1">
      <alignment horizontal="right" vertical="center" wrapText="1"/>
    </xf>
    <xf numFmtId="2" fontId="6" fillId="0" borderId="17" xfId="0" applyNumberFormat="1" applyFont="1" applyBorder="1" applyAlignment="1">
      <alignment horizontal="right" vertical="center" wrapText="1"/>
    </xf>
    <xf numFmtId="2" fontId="6" fillId="0" borderId="21" xfId="0" applyNumberFormat="1" applyFont="1" applyBorder="1" applyAlignment="1">
      <alignment horizontal="right" vertical="center" wrapText="1"/>
    </xf>
    <xf numFmtId="2" fontId="6" fillId="0" borderId="3" xfId="0" applyNumberFormat="1" applyFont="1" applyBorder="1" applyAlignment="1">
      <alignment horizontal="right" vertical="center" wrapText="1"/>
    </xf>
    <xf numFmtId="2" fontId="6" fillId="0" borderId="15" xfId="0" applyNumberFormat="1" applyFont="1" applyBorder="1" applyAlignment="1">
      <alignment horizontal="right" vertical="center" wrapText="1"/>
    </xf>
    <xf numFmtId="49" fontId="4" fillId="0" borderId="19"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49" fontId="4" fillId="0" borderId="17" xfId="0" applyNumberFormat="1" applyFont="1" applyBorder="1" applyAlignment="1">
      <alignment horizontal="center" vertical="center" wrapText="1"/>
    </xf>
    <xf numFmtId="0" fontId="4" fillId="0" borderId="1" xfId="0" applyFont="1" applyBorder="1" applyAlignment="1">
      <alignment horizontal="center"/>
    </xf>
    <xf numFmtId="0" fontId="4" fillId="0" borderId="2" xfId="0" applyFont="1" applyBorder="1" applyAlignment="1">
      <alignment horizontal="center"/>
    </xf>
    <xf numFmtId="49" fontId="4" fillId="0" borderId="19" xfId="0" applyNumberFormat="1" applyFont="1" applyBorder="1" applyAlignment="1">
      <alignment horizontal="left" vertical="center"/>
    </xf>
    <xf numFmtId="49" fontId="4" fillId="0" borderId="20" xfId="0" applyNumberFormat="1" applyFont="1" applyBorder="1" applyAlignment="1">
      <alignment horizontal="left" vertical="center"/>
    </xf>
    <xf numFmtId="49" fontId="4" fillId="0" borderId="17" xfId="0" applyNumberFormat="1" applyFont="1" applyBorder="1" applyAlignment="1">
      <alignment horizontal="left" vertical="center"/>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17" xfId="0" applyFont="1" applyBorder="1" applyAlignment="1">
      <alignment horizontal="left" vertical="center" wrapText="1"/>
    </xf>
    <xf numFmtId="0" fontId="4" fillId="0" borderId="3" xfId="0" applyFont="1" applyBorder="1" applyAlignment="1">
      <alignment horizontal="center" vertical="center"/>
    </xf>
    <xf numFmtId="0" fontId="4" fillId="0" borderId="0" xfId="0" applyFont="1" applyAlignment="1">
      <alignment horizontal="center" vertical="center"/>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4" xfId="0" applyFont="1" applyBorder="1" applyAlignment="1">
      <alignment horizontal="center" vertical="center" wrapText="1"/>
    </xf>
  </cellXfs>
  <cellStyles count="4">
    <cellStyle name="Normal" xfId="0" builtinId="0"/>
    <cellStyle name="ParaBirimi" xfId="2" builtinId="4"/>
    <cellStyle name="Virgül" xfId="1" builtinId="3"/>
    <cellStyle name="Yüzde"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971337</xdr:colOff>
      <xdr:row>1</xdr:row>
      <xdr:rowOff>83820</xdr:rowOff>
    </xdr:from>
    <xdr:to>
      <xdr:col>2</xdr:col>
      <xdr:colOff>1866787</xdr:colOff>
      <xdr:row>4</xdr:row>
      <xdr:rowOff>160020</xdr:rowOff>
    </xdr:to>
    <xdr:pic>
      <xdr:nvPicPr>
        <xdr:cNvPr id="2" name="Picture 1" descr="ASO16">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57137" y="274320"/>
          <a:ext cx="89545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M109"/>
  <sheetViews>
    <sheetView tabSelected="1" view="pageBreakPreview" topLeftCell="A46" zoomScale="60" zoomScaleNormal="85" workbookViewId="0">
      <selection activeCell="C105" sqref="C105"/>
    </sheetView>
  </sheetViews>
  <sheetFormatPr defaultRowHeight="15" x14ac:dyDescent="0.25"/>
  <cols>
    <col min="1" max="1" width="8.85546875" customWidth="1"/>
    <col min="2" max="2" width="10.42578125" style="49" customWidth="1"/>
    <col min="3" max="3" width="83.42578125" style="50" customWidth="1"/>
    <col min="4" max="4" width="66.140625" style="3" hidden="1" customWidth="1"/>
    <col min="5" max="5" width="68.7109375" hidden="1" customWidth="1"/>
    <col min="6" max="6" width="77.42578125" customWidth="1"/>
  </cols>
  <sheetData>
    <row r="1" spans="1:325" ht="34.5" customHeight="1" thickBot="1" x14ac:dyDescent="0.3">
      <c r="B1" s="1"/>
      <c r="C1" s="2"/>
    </row>
    <row r="2" spans="1:325" ht="15" customHeight="1" x14ac:dyDescent="0.25">
      <c r="B2" s="178"/>
      <c r="C2" s="179"/>
      <c r="D2" s="4"/>
      <c r="E2" s="84"/>
      <c r="F2" s="72"/>
    </row>
    <row r="3" spans="1:325" ht="17.25" customHeight="1" x14ac:dyDescent="0.25">
      <c r="B3" s="186" t="s">
        <v>145</v>
      </c>
      <c r="C3" s="187"/>
      <c r="D3" s="187"/>
      <c r="E3" s="85"/>
      <c r="F3" s="73"/>
    </row>
    <row r="4" spans="1:325" ht="16.5" customHeight="1" x14ac:dyDescent="0.25">
      <c r="B4" s="186" t="s">
        <v>144</v>
      </c>
      <c r="C4" s="187"/>
      <c r="D4" s="187"/>
      <c r="E4" s="85"/>
      <c r="F4" s="73"/>
    </row>
    <row r="5" spans="1:325" ht="15.75" customHeight="1" thickBot="1" x14ac:dyDescent="0.3">
      <c r="B5" s="5"/>
      <c r="C5" s="6"/>
      <c r="D5" s="7"/>
      <c r="E5" s="86"/>
      <c r="F5" s="74"/>
    </row>
    <row r="6" spans="1:325" s="54" customFormat="1" ht="16.5" thickBot="1" x14ac:dyDescent="0.3">
      <c r="A6"/>
      <c r="B6" s="51" t="s">
        <v>0</v>
      </c>
      <c r="C6" s="52" t="s">
        <v>1</v>
      </c>
      <c r="D6" s="53" t="s">
        <v>2</v>
      </c>
      <c r="E6" s="87">
        <v>2023</v>
      </c>
      <c r="F6" s="77" t="s">
        <v>172</v>
      </c>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row>
    <row r="7" spans="1:325" s="54" customFormat="1" ht="16.5" thickBot="1" x14ac:dyDescent="0.3">
      <c r="A7"/>
      <c r="B7" s="55">
        <v>1</v>
      </c>
      <c r="C7" s="56" t="s">
        <v>3</v>
      </c>
      <c r="D7" s="57"/>
      <c r="E7" s="88"/>
      <c r="F7" s="70"/>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row>
    <row r="8" spans="1:325" ht="34.5" customHeight="1" thickBot="1" x14ac:dyDescent="0.3">
      <c r="B8" s="8" t="s">
        <v>4</v>
      </c>
      <c r="C8" s="9" t="s">
        <v>174</v>
      </c>
      <c r="D8" s="10">
        <v>0.24</v>
      </c>
      <c r="E8" s="89">
        <v>0.56700000000000006</v>
      </c>
      <c r="F8" s="71">
        <f>+E8*1.4</f>
        <v>0.79380000000000006</v>
      </c>
    </row>
    <row r="9" spans="1:325" s="54" customFormat="1" ht="34.5" customHeight="1" thickBot="1" x14ac:dyDescent="0.3">
      <c r="A9"/>
      <c r="B9" s="58" t="s">
        <v>5</v>
      </c>
      <c r="C9" s="59" t="s">
        <v>6</v>
      </c>
      <c r="D9" s="60"/>
      <c r="E9" s="90"/>
      <c r="F9" s="6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row>
    <row r="10" spans="1:325" ht="15.75" x14ac:dyDescent="0.25">
      <c r="B10" s="11" t="s">
        <v>7</v>
      </c>
      <c r="C10" s="12" t="s">
        <v>8</v>
      </c>
      <c r="D10" s="13">
        <v>0.91</v>
      </c>
      <c r="E10" s="91">
        <v>2.1</v>
      </c>
      <c r="F10" s="107">
        <v>3</v>
      </c>
    </row>
    <row r="11" spans="1:325" ht="20.25" customHeight="1" x14ac:dyDescent="0.25">
      <c r="B11" s="14" t="s">
        <v>9</v>
      </c>
      <c r="C11" s="15" t="s">
        <v>10</v>
      </c>
      <c r="D11" s="16">
        <v>1560</v>
      </c>
      <c r="E11" s="91">
        <v>3580</v>
      </c>
      <c r="F11" s="76">
        <v>5300</v>
      </c>
    </row>
    <row r="12" spans="1:325" ht="24" customHeight="1" x14ac:dyDescent="0.25">
      <c r="B12" s="180" t="s">
        <v>11</v>
      </c>
      <c r="C12" s="183" t="s">
        <v>155</v>
      </c>
      <c r="D12" s="169" t="s">
        <v>125</v>
      </c>
      <c r="E12" s="172" t="s">
        <v>126</v>
      </c>
      <c r="F12" s="169" t="s">
        <v>130</v>
      </c>
    </row>
    <row r="13" spans="1:325" ht="24" customHeight="1" x14ac:dyDescent="0.25">
      <c r="B13" s="181"/>
      <c r="C13" s="184"/>
      <c r="D13" s="170"/>
      <c r="E13" s="173"/>
      <c r="F13" s="170"/>
    </row>
    <row r="14" spans="1:325" ht="40.5" customHeight="1" x14ac:dyDescent="0.25">
      <c r="B14" s="182"/>
      <c r="C14" s="185"/>
      <c r="D14" s="171"/>
      <c r="E14" s="174"/>
      <c r="F14" s="171"/>
    </row>
    <row r="15" spans="1:325" ht="13.15" customHeight="1" x14ac:dyDescent="0.25">
      <c r="B15" s="14" t="s">
        <v>12</v>
      </c>
      <c r="C15" s="17" t="s">
        <v>13</v>
      </c>
      <c r="D15" s="16">
        <v>0.91</v>
      </c>
      <c r="E15" s="91">
        <v>2.1</v>
      </c>
      <c r="F15" s="76">
        <v>3</v>
      </c>
    </row>
    <row r="16" spans="1:325" ht="15.75" x14ac:dyDescent="0.25">
      <c r="B16" s="14" t="s">
        <v>14</v>
      </c>
      <c r="C16" s="17" t="s">
        <v>15</v>
      </c>
      <c r="D16" s="16">
        <v>260</v>
      </c>
      <c r="E16" s="91">
        <v>596</v>
      </c>
      <c r="F16" s="76">
        <v>850</v>
      </c>
    </row>
    <row r="17" spans="1:325" ht="20.25" customHeight="1" x14ac:dyDescent="0.25">
      <c r="B17" s="14" t="s">
        <v>16</v>
      </c>
      <c r="C17" s="17" t="s">
        <v>17</v>
      </c>
      <c r="D17" s="16">
        <v>0.91</v>
      </c>
      <c r="E17" s="91">
        <v>2.1</v>
      </c>
      <c r="F17" s="76">
        <v>3</v>
      </c>
    </row>
    <row r="18" spans="1:325" ht="15.75" x14ac:dyDescent="0.25">
      <c r="B18" s="14" t="s">
        <v>18</v>
      </c>
      <c r="C18" s="15" t="s">
        <v>175</v>
      </c>
      <c r="D18" s="16">
        <v>0.91</v>
      </c>
      <c r="E18" s="91">
        <v>2.1</v>
      </c>
      <c r="F18" s="76">
        <v>3</v>
      </c>
    </row>
    <row r="19" spans="1:325" ht="15.75" x14ac:dyDescent="0.25">
      <c r="B19" s="14" t="s">
        <v>19</v>
      </c>
      <c r="C19" s="15" t="s">
        <v>157</v>
      </c>
      <c r="D19" s="16">
        <v>2600</v>
      </c>
      <c r="E19" s="91">
        <v>5967</v>
      </c>
      <c r="F19" s="76">
        <v>10000</v>
      </c>
    </row>
    <row r="20" spans="1:325" ht="63" x14ac:dyDescent="0.25">
      <c r="B20" s="14" t="s">
        <v>20</v>
      </c>
      <c r="C20" s="15" t="s">
        <v>158</v>
      </c>
      <c r="D20" s="18" t="s">
        <v>21</v>
      </c>
      <c r="E20" s="92" t="s">
        <v>21</v>
      </c>
      <c r="F20" s="18" t="s">
        <v>21</v>
      </c>
    </row>
    <row r="21" spans="1:325" ht="31.5" x14ac:dyDescent="0.25">
      <c r="B21" s="14" t="s">
        <v>22</v>
      </c>
      <c r="C21" s="15" t="s">
        <v>176</v>
      </c>
      <c r="D21" s="19">
        <v>0.52</v>
      </c>
      <c r="E21" s="91">
        <v>1.2</v>
      </c>
      <c r="F21" s="76">
        <v>2</v>
      </c>
    </row>
    <row r="22" spans="1:325" ht="15.75" x14ac:dyDescent="0.25">
      <c r="B22" s="14" t="s">
        <v>23</v>
      </c>
      <c r="C22" s="15" t="s">
        <v>24</v>
      </c>
      <c r="D22" s="16">
        <v>195</v>
      </c>
      <c r="E22" s="91">
        <v>448</v>
      </c>
      <c r="F22" s="76">
        <v>1000</v>
      </c>
    </row>
    <row r="23" spans="1:325" ht="31.5" x14ac:dyDescent="0.25">
      <c r="B23" s="14" t="s">
        <v>25</v>
      </c>
      <c r="C23" s="15" t="s">
        <v>177</v>
      </c>
      <c r="D23" s="16">
        <v>0.91</v>
      </c>
      <c r="E23" s="91">
        <v>2.1</v>
      </c>
      <c r="F23" s="76">
        <v>3</v>
      </c>
    </row>
    <row r="24" spans="1:325" s="94" customFormat="1" ht="31.5" x14ac:dyDescent="0.25">
      <c r="B24" s="159" t="s">
        <v>26</v>
      </c>
      <c r="C24" s="160" t="s">
        <v>173</v>
      </c>
      <c r="D24" s="161">
        <v>1E-3</v>
      </c>
      <c r="E24" s="162">
        <v>1.4E-3</v>
      </c>
      <c r="F24" s="163">
        <v>0.01</v>
      </c>
    </row>
    <row r="25" spans="1:325" ht="31.5" x14ac:dyDescent="0.25">
      <c r="B25" s="14" t="s">
        <v>27</v>
      </c>
      <c r="C25" s="15" t="s">
        <v>28</v>
      </c>
      <c r="D25" s="16">
        <v>650</v>
      </c>
      <c r="E25" s="91">
        <v>1492</v>
      </c>
      <c r="F25" s="76">
        <v>2500</v>
      </c>
    </row>
    <row r="26" spans="1:325" ht="15.75" x14ac:dyDescent="0.25">
      <c r="B26" s="14" t="s">
        <v>29</v>
      </c>
      <c r="C26" s="15" t="s">
        <v>122</v>
      </c>
      <c r="D26" s="16">
        <v>500</v>
      </c>
      <c r="E26" s="91">
        <v>1148</v>
      </c>
      <c r="F26" s="76">
        <v>2000</v>
      </c>
    </row>
    <row r="27" spans="1:325" ht="15.75" x14ac:dyDescent="0.25">
      <c r="B27" s="14" t="s">
        <v>131</v>
      </c>
      <c r="C27" s="15" t="s">
        <v>135</v>
      </c>
      <c r="D27" s="83"/>
      <c r="E27" s="93" t="s">
        <v>134</v>
      </c>
      <c r="F27" s="76">
        <v>2000</v>
      </c>
    </row>
    <row r="28" spans="1:325" ht="15.75" x14ac:dyDescent="0.25">
      <c r="B28" s="14" t="s">
        <v>132</v>
      </c>
      <c r="C28" s="15" t="s">
        <v>136</v>
      </c>
      <c r="D28" s="83"/>
      <c r="E28" s="93" t="s">
        <v>134</v>
      </c>
      <c r="F28" s="76">
        <v>10000</v>
      </c>
    </row>
    <row r="29" spans="1:325" ht="15.75" x14ac:dyDescent="0.25">
      <c r="B29" s="159" t="s">
        <v>133</v>
      </c>
      <c r="C29" s="160" t="s">
        <v>179</v>
      </c>
      <c r="D29" s="164"/>
      <c r="E29" s="165" t="s">
        <v>134</v>
      </c>
      <c r="F29" s="163">
        <v>2</v>
      </c>
    </row>
    <row r="30" spans="1:325" ht="16.5" thickBot="1" x14ac:dyDescent="0.3">
      <c r="B30" s="36" t="s">
        <v>171</v>
      </c>
      <c r="C30" s="99" t="s">
        <v>178</v>
      </c>
      <c r="D30" s="104"/>
      <c r="E30" s="102"/>
      <c r="F30" s="103">
        <v>6</v>
      </c>
    </row>
    <row r="31" spans="1:325" s="54" customFormat="1" ht="16.5" thickBot="1" x14ac:dyDescent="0.3">
      <c r="A31"/>
      <c r="B31" s="108" t="s">
        <v>30</v>
      </c>
      <c r="C31" s="109" t="s">
        <v>31</v>
      </c>
      <c r="D31" s="110"/>
      <c r="E31" s="111"/>
      <c r="F31" s="69"/>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row>
    <row r="32" spans="1:325" ht="16.5" thickBot="1" x14ac:dyDescent="0.3">
      <c r="B32" s="112" t="s">
        <v>32</v>
      </c>
      <c r="C32" s="113" t="s">
        <v>159</v>
      </c>
      <c r="D32" s="114"/>
      <c r="E32" s="103">
        <v>6750</v>
      </c>
      <c r="F32" s="103">
        <v>10000</v>
      </c>
    </row>
    <row r="33" spans="1:325" s="54" customFormat="1" ht="16.5" thickBot="1" x14ac:dyDescent="0.3">
      <c r="A33"/>
      <c r="B33" s="118">
        <v>4</v>
      </c>
      <c r="C33" s="109" t="s">
        <v>34</v>
      </c>
      <c r="D33" s="119"/>
      <c r="E33" s="69"/>
      <c r="F33" s="69"/>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row>
    <row r="34" spans="1:325" ht="147.6" customHeight="1" x14ac:dyDescent="0.25">
      <c r="B34" s="115" t="s">
        <v>35</v>
      </c>
      <c r="C34" s="116" t="s">
        <v>124</v>
      </c>
      <c r="D34" s="117" t="s">
        <v>36</v>
      </c>
      <c r="E34" s="117" t="s">
        <v>36</v>
      </c>
      <c r="F34" s="117" t="s">
        <v>137</v>
      </c>
    </row>
    <row r="35" spans="1:325" ht="165" customHeight="1" thickBot="1" x14ac:dyDescent="0.3">
      <c r="B35" s="122" t="s">
        <v>37</v>
      </c>
      <c r="C35" s="120" t="s">
        <v>38</v>
      </c>
      <c r="D35" s="20" t="s">
        <v>39</v>
      </c>
      <c r="E35" s="20" t="s">
        <v>40</v>
      </c>
      <c r="F35" s="20" t="s">
        <v>181</v>
      </c>
    </row>
    <row r="36" spans="1:325" s="54" customFormat="1" ht="16.5" thickBot="1" x14ac:dyDescent="0.3">
      <c r="A36"/>
      <c r="B36" s="118">
        <v>5</v>
      </c>
      <c r="C36" s="109" t="s">
        <v>41</v>
      </c>
      <c r="D36" s="119"/>
      <c r="E36" s="69"/>
      <c r="F36" s="69"/>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row>
    <row r="37" spans="1:325" ht="95.25" thickBot="1" x14ac:dyDescent="0.3">
      <c r="B37" s="100"/>
      <c r="C37" s="131" t="s">
        <v>42</v>
      </c>
      <c r="D37" s="132"/>
      <c r="E37" s="73"/>
      <c r="F37" s="131" t="s">
        <v>42</v>
      </c>
    </row>
    <row r="38" spans="1:325" ht="16.5" thickBot="1" x14ac:dyDescent="0.3">
      <c r="B38" s="130">
        <v>6</v>
      </c>
      <c r="C38" s="127" t="s">
        <v>43</v>
      </c>
      <c r="D38" s="128"/>
      <c r="E38" s="128"/>
      <c r="F38" s="128"/>
    </row>
    <row r="39" spans="1:325" ht="28.15" customHeight="1" x14ac:dyDescent="0.25">
      <c r="B39" s="129" t="s">
        <v>146</v>
      </c>
      <c r="C39" s="26" t="s">
        <v>44</v>
      </c>
      <c r="D39" s="13">
        <v>9.4600000000000009</v>
      </c>
      <c r="E39" s="107">
        <v>19</v>
      </c>
      <c r="F39" s="107">
        <v>24</v>
      </c>
    </row>
    <row r="40" spans="1:325" s="94" customFormat="1" ht="28.15" customHeight="1" thickBot="1" x14ac:dyDescent="0.3">
      <c r="B40" s="122" t="s">
        <v>147</v>
      </c>
      <c r="C40" s="123" t="s">
        <v>138</v>
      </c>
      <c r="D40" s="34"/>
      <c r="E40" s="124" t="s">
        <v>134</v>
      </c>
      <c r="F40" s="124">
        <f>+F39*1.25</f>
        <v>30</v>
      </c>
    </row>
    <row r="41" spans="1:325" ht="16.5" thickBot="1" x14ac:dyDescent="0.3">
      <c r="B41" s="126">
        <v>7</v>
      </c>
      <c r="C41" s="127" t="s">
        <v>45</v>
      </c>
      <c r="D41" s="128"/>
      <c r="E41" s="128"/>
      <c r="F41" s="128"/>
    </row>
    <row r="42" spans="1:325" ht="25.15" customHeight="1" thickBot="1" x14ac:dyDescent="0.3">
      <c r="B42" s="37" t="s">
        <v>160</v>
      </c>
      <c r="C42" s="125" t="s">
        <v>161</v>
      </c>
      <c r="D42" s="98">
        <v>3.5</v>
      </c>
      <c r="E42" s="107">
        <v>12</v>
      </c>
      <c r="F42" s="107">
        <v>15</v>
      </c>
    </row>
    <row r="43" spans="1:325" s="54" customFormat="1" ht="16.5" thickBot="1" x14ac:dyDescent="0.3">
      <c r="A43"/>
      <c r="B43" s="108">
        <v>8</v>
      </c>
      <c r="C43" s="109" t="s">
        <v>46</v>
      </c>
      <c r="D43" s="61"/>
      <c r="E43" s="69"/>
      <c r="F43" s="57"/>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row>
    <row r="44" spans="1:325" s="54" customFormat="1" ht="47.25" x14ac:dyDescent="0.25">
      <c r="A44"/>
      <c r="B44" s="112" t="s">
        <v>150</v>
      </c>
      <c r="C44" s="121" t="s">
        <v>148</v>
      </c>
      <c r="D44" s="96"/>
      <c r="E44" s="97"/>
      <c r="F44" s="150" t="s">
        <v>149</v>
      </c>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row>
    <row r="45" spans="1:325" ht="47.25" x14ac:dyDescent="0.25">
      <c r="B45" s="175" t="s">
        <v>151</v>
      </c>
      <c r="C45" s="22" t="s">
        <v>47</v>
      </c>
      <c r="D45" s="23" t="s">
        <v>48</v>
      </c>
      <c r="E45" s="67" t="s">
        <v>49</v>
      </c>
      <c r="F45" s="188" t="s">
        <v>128</v>
      </c>
    </row>
    <row r="46" spans="1:325" ht="15.75" x14ac:dyDescent="0.25">
      <c r="B46" s="176"/>
      <c r="C46" s="21" t="s">
        <v>50</v>
      </c>
      <c r="D46" s="24"/>
      <c r="E46" s="148"/>
      <c r="F46" s="189"/>
    </row>
    <row r="47" spans="1:325" ht="15.75" x14ac:dyDescent="0.25">
      <c r="B47" s="176"/>
      <c r="C47" s="21" t="s">
        <v>51</v>
      </c>
      <c r="D47" s="24"/>
      <c r="E47" s="148"/>
      <c r="F47" s="189"/>
    </row>
    <row r="48" spans="1:325" ht="15.75" x14ac:dyDescent="0.25">
      <c r="B48" s="176"/>
      <c r="C48" s="21" t="s">
        <v>52</v>
      </c>
      <c r="D48" s="24"/>
      <c r="E48" s="148"/>
      <c r="F48" s="189"/>
    </row>
    <row r="49" spans="1:325" ht="31.5" x14ac:dyDescent="0.25">
      <c r="B49" s="176"/>
      <c r="C49" s="21" t="s">
        <v>53</v>
      </c>
      <c r="D49" s="24"/>
      <c r="E49" s="148"/>
      <c r="F49" s="189"/>
    </row>
    <row r="50" spans="1:325" ht="66" customHeight="1" x14ac:dyDescent="0.25">
      <c r="B50" s="176"/>
      <c r="C50" s="21" t="s">
        <v>54</v>
      </c>
      <c r="D50" s="24"/>
      <c r="E50" s="148"/>
      <c r="F50" s="189"/>
    </row>
    <row r="51" spans="1:325" ht="33" customHeight="1" x14ac:dyDescent="0.25">
      <c r="B51" s="176"/>
      <c r="C51" s="21" t="s">
        <v>55</v>
      </c>
      <c r="D51" s="24"/>
      <c r="E51" s="148"/>
      <c r="F51" s="189"/>
    </row>
    <row r="52" spans="1:325" ht="33" customHeight="1" thickBot="1" x14ac:dyDescent="0.3">
      <c r="B52" s="177"/>
      <c r="C52" s="21" t="s">
        <v>56</v>
      </c>
      <c r="D52" s="133"/>
      <c r="E52" s="149"/>
      <c r="F52" s="190"/>
    </row>
    <row r="53" spans="1:325" s="54" customFormat="1" ht="33" customHeight="1" thickBot="1" x14ac:dyDescent="0.3">
      <c r="A53"/>
      <c r="B53" s="152">
        <v>9</v>
      </c>
      <c r="C53" s="151" t="s">
        <v>57</v>
      </c>
      <c r="D53" s="134"/>
      <c r="E53" s="69"/>
      <c r="F53" s="69"/>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row>
    <row r="54" spans="1:325" ht="33" customHeight="1" thickBot="1" x14ac:dyDescent="0.3">
      <c r="B54" s="112" t="s">
        <v>162</v>
      </c>
      <c r="C54" s="125" t="s">
        <v>58</v>
      </c>
      <c r="D54" s="114">
        <v>20</v>
      </c>
      <c r="E54" s="103">
        <v>46</v>
      </c>
      <c r="F54" s="103">
        <v>100</v>
      </c>
    </row>
    <row r="55" spans="1:325" s="54" customFormat="1" ht="33" customHeight="1" thickBot="1" x14ac:dyDescent="0.3">
      <c r="A55"/>
      <c r="B55" s="108" t="s">
        <v>59</v>
      </c>
      <c r="C55" s="109" t="s">
        <v>60</v>
      </c>
      <c r="D55" s="134"/>
      <c r="E55" s="69"/>
      <c r="F55" s="69"/>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row>
    <row r="56" spans="1:325" ht="33" customHeight="1" x14ac:dyDescent="0.25">
      <c r="B56" s="105" t="s">
        <v>61</v>
      </c>
      <c r="C56" s="106" t="s">
        <v>62</v>
      </c>
      <c r="D56" s="135">
        <v>20</v>
      </c>
      <c r="E56" s="107">
        <v>47</v>
      </c>
      <c r="F56" s="107">
        <v>70</v>
      </c>
    </row>
    <row r="57" spans="1:325" ht="33" customHeight="1" thickBot="1" x14ac:dyDescent="0.3">
      <c r="B57" s="136" t="s">
        <v>63</v>
      </c>
      <c r="C57" s="123" t="s">
        <v>64</v>
      </c>
      <c r="D57" s="137">
        <v>35</v>
      </c>
      <c r="E57" s="124">
        <v>81</v>
      </c>
      <c r="F57" s="124">
        <v>120</v>
      </c>
    </row>
    <row r="58" spans="1:325" s="54" customFormat="1" ht="16.5" thickBot="1" x14ac:dyDescent="0.3">
      <c r="A58"/>
      <c r="B58" s="108" t="s">
        <v>65</v>
      </c>
      <c r="C58" s="109" t="s">
        <v>66</v>
      </c>
      <c r="D58" s="134"/>
      <c r="E58" s="69"/>
      <c r="F58" s="69"/>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row>
    <row r="59" spans="1:325" ht="63" x14ac:dyDescent="0.25">
      <c r="B59" s="11"/>
      <c r="C59" s="116" t="s">
        <v>67</v>
      </c>
      <c r="D59" s="25" t="s">
        <v>68</v>
      </c>
      <c r="E59" s="138" t="s">
        <v>69</v>
      </c>
      <c r="F59" s="78" t="s">
        <v>140</v>
      </c>
    </row>
    <row r="60" spans="1:325" ht="63" x14ac:dyDescent="0.25">
      <c r="B60" s="11" t="s">
        <v>70</v>
      </c>
      <c r="C60" s="26" t="s">
        <v>71</v>
      </c>
      <c r="D60" s="27" t="s">
        <v>72</v>
      </c>
      <c r="E60" s="68" t="s">
        <v>69</v>
      </c>
      <c r="F60" s="79" t="s">
        <v>140</v>
      </c>
    </row>
    <row r="61" spans="1:325" ht="63" x14ac:dyDescent="0.25">
      <c r="B61" s="14" t="s">
        <v>73</v>
      </c>
      <c r="C61" s="21" t="s">
        <v>74</v>
      </c>
      <c r="D61" s="28" t="s">
        <v>72</v>
      </c>
      <c r="E61" s="68" t="s">
        <v>69</v>
      </c>
      <c r="F61" s="79" t="s">
        <v>140</v>
      </c>
    </row>
    <row r="62" spans="1:325" ht="14.25" customHeight="1" x14ac:dyDescent="0.25">
      <c r="B62" s="14" t="s">
        <v>75</v>
      </c>
      <c r="C62" s="21" t="s">
        <v>76</v>
      </c>
      <c r="D62" s="28" t="s">
        <v>72</v>
      </c>
      <c r="E62" s="68" t="s">
        <v>69</v>
      </c>
      <c r="F62" s="79" t="s">
        <v>69</v>
      </c>
    </row>
    <row r="63" spans="1:325" ht="63" x14ac:dyDescent="0.25">
      <c r="B63" s="14" t="s">
        <v>77</v>
      </c>
      <c r="C63" s="21" t="s">
        <v>78</v>
      </c>
      <c r="D63" s="28" t="s">
        <v>72</v>
      </c>
      <c r="E63" s="68" t="s">
        <v>69</v>
      </c>
      <c r="F63" s="79" t="s">
        <v>140</v>
      </c>
    </row>
    <row r="64" spans="1:325" ht="70.5" customHeight="1" x14ac:dyDescent="0.25">
      <c r="B64" s="14" t="s">
        <v>79</v>
      </c>
      <c r="C64" s="21" t="s">
        <v>80</v>
      </c>
      <c r="D64" s="28" t="s">
        <v>72</v>
      </c>
      <c r="E64" s="68" t="s">
        <v>69</v>
      </c>
      <c r="F64" s="79" t="s">
        <v>140</v>
      </c>
    </row>
    <row r="65" spans="1:325" ht="64.150000000000006" customHeight="1" x14ac:dyDescent="0.25">
      <c r="B65" s="14" t="s">
        <v>81</v>
      </c>
      <c r="C65" s="29" t="s">
        <v>163</v>
      </c>
      <c r="D65" s="28"/>
      <c r="E65" s="68" t="s">
        <v>69</v>
      </c>
      <c r="F65" s="79" t="s">
        <v>69</v>
      </c>
    </row>
    <row r="66" spans="1:325" ht="63" customHeight="1" thickBot="1" x14ac:dyDescent="0.3">
      <c r="B66" s="14" t="s">
        <v>82</v>
      </c>
      <c r="C66" s="29" t="s">
        <v>164</v>
      </c>
      <c r="D66" s="28"/>
      <c r="E66" s="81" t="s">
        <v>69</v>
      </c>
      <c r="F66" s="80" t="s">
        <v>140</v>
      </c>
    </row>
    <row r="67" spans="1:325" ht="19.149999999999999" customHeight="1" thickBot="1" x14ac:dyDescent="0.3">
      <c r="B67" s="14" t="s">
        <v>83</v>
      </c>
      <c r="C67" s="29" t="s">
        <v>165</v>
      </c>
      <c r="D67" s="30">
        <v>300</v>
      </c>
      <c r="E67" s="147">
        <v>675</v>
      </c>
      <c r="F67" s="76">
        <v>900</v>
      </c>
    </row>
    <row r="68" spans="1:325" ht="19.149999999999999" customHeight="1" thickBot="1" x14ac:dyDescent="0.3">
      <c r="B68" s="14" t="s">
        <v>84</v>
      </c>
      <c r="C68" s="29" t="s">
        <v>166</v>
      </c>
      <c r="D68" s="31" t="s">
        <v>85</v>
      </c>
      <c r="E68" s="82" t="s">
        <v>127</v>
      </c>
      <c r="F68" s="76" t="s">
        <v>129</v>
      </c>
    </row>
    <row r="69" spans="1:325" ht="19.149999999999999" customHeight="1" thickBot="1" x14ac:dyDescent="0.3">
      <c r="B69" s="36" t="s">
        <v>142</v>
      </c>
      <c r="C69" s="143" t="s">
        <v>143</v>
      </c>
      <c r="D69" s="144"/>
      <c r="E69" s="145" t="s">
        <v>134</v>
      </c>
      <c r="F69" s="95">
        <v>3000</v>
      </c>
    </row>
    <row r="70" spans="1:325" s="54" customFormat="1" ht="16.5" thickBot="1" x14ac:dyDescent="0.3">
      <c r="A70"/>
      <c r="B70" s="118">
        <v>12</v>
      </c>
      <c r="C70" s="139" t="s">
        <v>86</v>
      </c>
      <c r="D70" s="139"/>
      <c r="E70" s="69"/>
      <c r="F70" s="69"/>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row>
    <row r="71" spans="1:325" ht="15" customHeight="1" x14ac:dyDescent="0.25">
      <c r="B71" s="11" t="s">
        <v>87</v>
      </c>
      <c r="C71" s="146" t="s">
        <v>88</v>
      </c>
      <c r="D71" s="27">
        <v>80</v>
      </c>
      <c r="E71" s="107">
        <v>202</v>
      </c>
      <c r="F71" s="107">
        <v>300</v>
      </c>
    </row>
    <row r="72" spans="1:325" ht="15" customHeight="1" x14ac:dyDescent="0.25">
      <c r="B72" s="14" t="s">
        <v>89</v>
      </c>
      <c r="C72" s="32" t="s">
        <v>90</v>
      </c>
      <c r="D72" s="28">
        <v>300</v>
      </c>
      <c r="E72" s="76">
        <v>675</v>
      </c>
      <c r="F72" s="76">
        <v>1000</v>
      </c>
    </row>
    <row r="73" spans="1:325" ht="15.75" x14ac:dyDescent="0.25">
      <c r="B73" s="14" t="s">
        <v>91</v>
      </c>
      <c r="C73" s="32" t="s">
        <v>92</v>
      </c>
      <c r="D73" s="33"/>
      <c r="E73" s="76">
        <v>202</v>
      </c>
      <c r="F73" s="76">
        <v>300</v>
      </c>
    </row>
    <row r="74" spans="1:325" ht="15" customHeight="1" thickBot="1" x14ac:dyDescent="0.3">
      <c r="B74" s="36" t="s">
        <v>93</v>
      </c>
      <c r="C74" s="141" t="s">
        <v>94</v>
      </c>
      <c r="D74" s="142"/>
      <c r="E74" s="124">
        <v>675</v>
      </c>
      <c r="F74" s="124">
        <v>1000</v>
      </c>
    </row>
    <row r="75" spans="1:325" s="54" customFormat="1" ht="16.5" thickBot="1" x14ac:dyDescent="0.3">
      <c r="A75"/>
      <c r="B75" s="108" t="s">
        <v>95</v>
      </c>
      <c r="C75" s="139" t="s">
        <v>96</v>
      </c>
      <c r="D75" s="134"/>
      <c r="E75" s="69"/>
      <c r="F75" s="69"/>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row>
    <row r="76" spans="1:325" ht="15" customHeight="1" x14ac:dyDescent="0.25">
      <c r="B76" s="11" t="s">
        <v>97</v>
      </c>
      <c r="C76" s="106" t="s">
        <v>98</v>
      </c>
      <c r="D76" s="13">
        <v>100</v>
      </c>
      <c r="E76" s="107">
        <v>135</v>
      </c>
      <c r="F76" s="107">
        <v>500</v>
      </c>
    </row>
    <row r="77" spans="1:325" ht="15" customHeight="1" x14ac:dyDescent="0.25">
      <c r="B77" s="14" t="s">
        <v>99</v>
      </c>
      <c r="C77" s="29" t="s">
        <v>100</v>
      </c>
      <c r="D77" s="34">
        <v>250</v>
      </c>
      <c r="E77" s="76">
        <v>742</v>
      </c>
      <c r="F77" s="76">
        <v>2000</v>
      </c>
    </row>
    <row r="78" spans="1:325" ht="15" customHeight="1" x14ac:dyDescent="0.25">
      <c r="B78" s="14" t="s">
        <v>101</v>
      </c>
      <c r="C78" s="35" t="s">
        <v>102</v>
      </c>
      <c r="D78" s="34">
        <v>300</v>
      </c>
      <c r="E78" s="76">
        <v>540</v>
      </c>
      <c r="F78" s="76">
        <v>750</v>
      </c>
    </row>
    <row r="79" spans="1:325" ht="15.75" x14ac:dyDescent="0.25">
      <c r="B79" s="36" t="s">
        <v>103</v>
      </c>
      <c r="C79" s="35" t="s">
        <v>153</v>
      </c>
      <c r="D79" s="34">
        <v>500</v>
      </c>
      <c r="E79" s="76">
        <v>472</v>
      </c>
      <c r="F79" s="76">
        <v>1250</v>
      </c>
    </row>
    <row r="80" spans="1:325" ht="15.75" x14ac:dyDescent="0.25">
      <c r="B80" s="37" t="s">
        <v>154</v>
      </c>
      <c r="C80" s="38" t="s">
        <v>105</v>
      </c>
      <c r="D80" s="34">
        <v>500</v>
      </c>
      <c r="E80" s="76">
        <v>675</v>
      </c>
      <c r="F80" s="76">
        <v>1250</v>
      </c>
    </row>
    <row r="81" spans="1:325" ht="16.5" thickBot="1" x14ac:dyDescent="0.3">
      <c r="B81" s="140" t="s">
        <v>104</v>
      </c>
      <c r="C81" s="39" t="s">
        <v>167</v>
      </c>
      <c r="D81" s="40">
        <v>3600</v>
      </c>
      <c r="E81" s="76">
        <v>6075</v>
      </c>
      <c r="F81" s="76">
        <v>15000</v>
      </c>
    </row>
    <row r="82" spans="1:325" s="54" customFormat="1" ht="16.5" thickBot="1" x14ac:dyDescent="0.3">
      <c r="A82"/>
      <c r="B82" s="108" t="s">
        <v>106</v>
      </c>
      <c r="C82" s="139" t="s">
        <v>123</v>
      </c>
      <c r="D82" s="134"/>
      <c r="E82" s="69"/>
      <c r="F82" s="69"/>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row>
    <row r="83" spans="1:325" ht="15.75" x14ac:dyDescent="0.25">
      <c r="B83" s="11" t="s">
        <v>107</v>
      </c>
      <c r="C83" s="106" t="s">
        <v>168</v>
      </c>
      <c r="D83" s="13" t="s">
        <v>33</v>
      </c>
      <c r="E83" s="107">
        <v>270</v>
      </c>
      <c r="F83" s="107">
        <v>500</v>
      </c>
    </row>
    <row r="84" spans="1:325" ht="15.75" x14ac:dyDescent="0.25">
      <c r="B84" s="14" t="s">
        <v>108</v>
      </c>
      <c r="C84" s="17" t="s">
        <v>169</v>
      </c>
      <c r="D84" s="16" t="s">
        <v>33</v>
      </c>
      <c r="E84" s="76">
        <v>202</v>
      </c>
      <c r="F84" s="76">
        <v>400</v>
      </c>
    </row>
    <row r="85" spans="1:325" ht="16.5" thickBot="1" x14ac:dyDescent="0.3">
      <c r="B85" s="41" t="s">
        <v>109</v>
      </c>
      <c r="C85" s="62" t="s">
        <v>170</v>
      </c>
      <c r="D85" s="40" t="s">
        <v>33</v>
      </c>
      <c r="E85" s="75">
        <v>170</v>
      </c>
      <c r="F85" s="75">
        <v>300</v>
      </c>
    </row>
    <row r="86" spans="1:325" ht="18" customHeight="1" x14ac:dyDescent="0.25">
      <c r="B86" s="64"/>
      <c r="C86" s="66"/>
      <c r="D86" s="63"/>
    </row>
    <row r="87" spans="1:325" ht="15" customHeight="1" thickBot="1" x14ac:dyDescent="0.3">
      <c r="B87" s="64"/>
      <c r="C87" s="65"/>
      <c r="D87" s="63"/>
    </row>
    <row r="88" spans="1:325" ht="15" customHeight="1" thickBot="1" x14ac:dyDescent="0.3">
      <c r="B88" s="153" t="s">
        <v>110</v>
      </c>
      <c r="C88" s="154"/>
      <c r="D88" s="63"/>
    </row>
    <row r="89" spans="1:325" x14ac:dyDescent="0.25">
      <c r="B89" s="155"/>
      <c r="C89" s="156"/>
      <c r="D89" s="2"/>
    </row>
    <row r="90" spans="1:325" ht="43.5" thickBot="1" x14ac:dyDescent="0.3">
      <c r="B90" s="157" t="s">
        <v>11</v>
      </c>
      <c r="C90" s="158" t="s">
        <v>111</v>
      </c>
      <c r="D90" s="2"/>
    </row>
    <row r="91" spans="1:325" ht="62.45" customHeight="1" thickBot="1" x14ac:dyDescent="0.3">
      <c r="B91" s="157" t="s">
        <v>18</v>
      </c>
      <c r="C91" s="158" t="s">
        <v>112</v>
      </c>
      <c r="D91" s="2"/>
    </row>
    <row r="92" spans="1:325" ht="43.5" thickBot="1" x14ac:dyDescent="0.3">
      <c r="A92" s="166"/>
      <c r="B92" s="157" t="s">
        <v>19</v>
      </c>
      <c r="C92" s="167" t="s">
        <v>156</v>
      </c>
      <c r="D92" s="168"/>
      <c r="E92" s="166"/>
      <c r="F92" s="166"/>
    </row>
    <row r="93" spans="1:325" ht="62.45" customHeight="1" thickBot="1" x14ac:dyDescent="0.3">
      <c r="A93" s="166"/>
      <c r="B93" s="157" t="s">
        <v>20</v>
      </c>
      <c r="C93" s="167" t="s">
        <v>113</v>
      </c>
      <c r="D93" s="168"/>
      <c r="E93" s="166"/>
      <c r="F93" s="166"/>
    </row>
    <row r="94" spans="1:325" ht="15.75" thickBot="1" x14ac:dyDescent="0.3">
      <c r="A94" s="166"/>
      <c r="B94" s="157" t="s">
        <v>22</v>
      </c>
      <c r="C94" s="167" t="s">
        <v>114</v>
      </c>
      <c r="D94" s="168"/>
      <c r="E94" s="166"/>
      <c r="F94" s="166"/>
    </row>
    <row r="95" spans="1:325" ht="29.25" thickBot="1" x14ac:dyDescent="0.3">
      <c r="A95" s="166"/>
      <c r="B95" s="157" t="s">
        <v>25</v>
      </c>
      <c r="C95" s="167" t="s">
        <v>115</v>
      </c>
      <c r="D95" s="168"/>
      <c r="E95" s="166"/>
      <c r="F95" s="166"/>
    </row>
    <row r="96" spans="1:325" ht="15.75" thickBot="1" x14ac:dyDescent="0.3">
      <c r="A96" s="166"/>
      <c r="B96" s="157" t="s">
        <v>26</v>
      </c>
      <c r="C96" s="167" t="s">
        <v>180</v>
      </c>
      <c r="D96" s="168"/>
      <c r="E96" s="166"/>
      <c r="F96" s="166"/>
    </row>
    <row r="97" spans="1:6" ht="43.5" thickBot="1" x14ac:dyDescent="0.3">
      <c r="A97" s="166"/>
      <c r="B97" s="157" t="s">
        <v>32</v>
      </c>
      <c r="C97" s="167" t="s">
        <v>116</v>
      </c>
      <c r="D97" s="168"/>
      <c r="E97" s="166"/>
      <c r="F97" s="166"/>
    </row>
    <row r="98" spans="1:6" ht="43.5" thickBot="1" x14ac:dyDescent="0.3">
      <c r="B98" s="157" t="s">
        <v>147</v>
      </c>
      <c r="C98" s="158" t="s">
        <v>139</v>
      </c>
      <c r="D98" s="2"/>
    </row>
    <row r="99" spans="1:6" ht="62.45" customHeight="1" thickBot="1" x14ac:dyDescent="0.3">
      <c r="B99" s="157" t="s">
        <v>160</v>
      </c>
      <c r="C99" s="158" t="s">
        <v>117</v>
      </c>
      <c r="D99" s="2"/>
    </row>
    <row r="100" spans="1:6" ht="29.25" thickBot="1" x14ac:dyDescent="0.3">
      <c r="B100" s="157" t="s">
        <v>81</v>
      </c>
      <c r="C100" s="158" t="s">
        <v>118</v>
      </c>
      <c r="D100" s="2"/>
    </row>
    <row r="101" spans="1:6" ht="15.75" thickBot="1" x14ac:dyDescent="0.3">
      <c r="B101" s="157" t="s">
        <v>82</v>
      </c>
      <c r="C101" s="158" t="s">
        <v>119</v>
      </c>
      <c r="D101" s="2"/>
    </row>
    <row r="102" spans="1:6" ht="43.5" thickBot="1" x14ac:dyDescent="0.3">
      <c r="B102" s="157" t="s">
        <v>83</v>
      </c>
      <c r="C102" s="158" t="s">
        <v>120</v>
      </c>
      <c r="D102" s="2"/>
    </row>
    <row r="103" spans="1:6" ht="43.5" thickBot="1" x14ac:dyDescent="0.3">
      <c r="B103" s="157" t="s">
        <v>84</v>
      </c>
      <c r="C103" s="158" t="s">
        <v>121</v>
      </c>
      <c r="D103" s="2"/>
    </row>
    <row r="104" spans="1:6" ht="86.25" thickBot="1" x14ac:dyDescent="0.3">
      <c r="B104" s="157" t="s">
        <v>104</v>
      </c>
      <c r="C104" s="158" t="s">
        <v>152</v>
      </c>
      <c r="D104" s="2"/>
    </row>
    <row r="105" spans="1:6" ht="29.25" thickBot="1" x14ac:dyDescent="0.3">
      <c r="B105" s="157" t="s">
        <v>106</v>
      </c>
      <c r="C105" s="158" t="s">
        <v>141</v>
      </c>
      <c r="D105" s="2"/>
    </row>
    <row r="106" spans="1:6" ht="37.5" customHeight="1" x14ac:dyDescent="0.25">
      <c r="B106" s="44"/>
      <c r="C106" s="101"/>
      <c r="D106" s="43"/>
    </row>
    <row r="107" spans="1:6" ht="15.75" x14ac:dyDescent="0.25">
      <c r="B107" s="44"/>
      <c r="C107" s="101"/>
      <c r="D107" s="45"/>
    </row>
    <row r="108" spans="1:6" ht="15.75" x14ac:dyDescent="0.25">
      <c r="B108" s="44"/>
      <c r="C108" s="42"/>
      <c r="D108" s="45"/>
    </row>
    <row r="109" spans="1:6" x14ac:dyDescent="0.25">
      <c r="B109" s="46"/>
      <c r="C109" s="47"/>
      <c r="D109" s="48"/>
    </row>
  </sheetData>
  <mergeCells count="10">
    <mergeCell ref="F12:F14"/>
    <mergeCell ref="E12:E14"/>
    <mergeCell ref="B45:B52"/>
    <mergeCell ref="B2:C2"/>
    <mergeCell ref="B12:B14"/>
    <mergeCell ref="C12:C14"/>
    <mergeCell ref="D12:D14"/>
    <mergeCell ref="B3:D3"/>
    <mergeCell ref="B4:D4"/>
    <mergeCell ref="F45:F52"/>
  </mergeCells>
  <phoneticPr fontId="14" type="noConversion"/>
  <pageMargins left="0.96" right="0.31496062992125984" top="0.33" bottom="0.23" header="0.16" footer="0.23622047244094491"/>
  <pageSetup paperSize="9" scale="50" orientation="portrait" r:id="rId1"/>
  <rowBreaks count="1" manualBreakCount="1">
    <brk id="54" min="1"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2024-01-05T11:06:46Z</dcterms:modified>
</cp:coreProperties>
</file>